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AOO\2025-109 Travaux saint denis\2. DCE\VF\"/>
    </mc:Choice>
  </mc:AlternateContent>
  <bookViews>
    <workbookView xWindow="-110" yWindow="-110" windowWidth="23250" windowHeight="12540" tabRatio="773"/>
  </bookViews>
  <sheets>
    <sheet name="Lot 1_INSTALLAT°.CLOIS.SOLS.FP" sheetId="28" r:id="rId1"/>
  </sheets>
  <definedNames>
    <definedName name="_Toc12958024" localSheetId="0">'Lot 1_INSTALLAT°.CLOIS.SOLS.FP'!#REF!</definedName>
    <definedName name="_Toc12976163" localSheetId="0">'Lot 1_INSTALLAT°.CLOIS.SOLS.FP'!#REF!</definedName>
    <definedName name="_Toc12976169" localSheetId="0">'Lot 1_INSTALLAT°.CLOIS.SOLS.FP'!#REF!</definedName>
    <definedName name="_Toc12976170" localSheetId="0">'Lot 1_INSTALLAT°.CLOIS.SOLS.FP'!#REF!</definedName>
    <definedName name="_Toc138734635" localSheetId="0">'Lot 1_INSTALLAT°.CLOIS.SOLS.FP'!$C$68</definedName>
    <definedName name="_Toc138782625" localSheetId="0">'Lot 1_INSTALLAT°.CLOIS.SOLS.FP'!#REF!</definedName>
    <definedName name="_Toc201404397" localSheetId="0">'Lot 1_INSTALLAT°.CLOIS.SOLS.FP'!#REF!</definedName>
    <definedName name="_Toc399861056" localSheetId="0">'Lot 1_INSTALLAT°.CLOIS.SOLS.FP'!#REF!</definedName>
    <definedName name="_Toc399861092" localSheetId="0">'Lot 1_INSTALLAT°.CLOIS.SOLS.FP'!#REF!</definedName>
    <definedName name="_Toc531670328" localSheetId="0">'Lot 1_INSTALLAT°.CLOIS.SOLS.FP'!#REF!</definedName>
    <definedName name="_xlnm.Print_Titles" localSheetId="0">'Lot 1_INSTALLAT°.CLOIS.SOLS.FP'!$7:$9</definedName>
    <definedName name="OLE_LINK1" localSheetId="0">'Lot 1_INSTALLAT°.CLOIS.SOLS.FP'!#REF!</definedName>
    <definedName name="_xlnm.Print_Area" localSheetId="0">'Lot 1_INSTALLAT°.CLOIS.SOLS.FP'!$B$1:$G$139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8" l="1"/>
  <c r="G19" i="28" l="1"/>
  <c r="G20" i="28"/>
  <c r="G21" i="28"/>
  <c r="G22" i="28"/>
  <c r="G23" i="28"/>
  <c r="G24" i="28"/>
  <c r="G27" i="28"/>
  <c r="G28" i="28"/>
  <c r="G29" i="28"/>
  <c r="G30" i="28"/>
  <c r="G31" i="28"/>
  <c r="G32" i="28"/>
  <c r="G33" i="28"/>
  <c r="G34" i="28"/>
  <c r="G35" i="28"/>
  <c r="G38" i="28"/>
  <c r="G39" i="28"/>
  <c r="G40" i="28"/>
  <c r="G43" i="28"/>
  <c r="G44" i="28"/>
  <c r="G45" i="28"/>
  <c r="G46" i="28"/>
  <c r="G47" i="28"/>
  <c r="G48" i="28"/>
  <c r="G49" i="28"/>
  <c r="G50" i="28"/>
  <c r="G51" i="28"/>
  <c r="G52" i="28"/>
  <c r="G53" i="28"/>
  <c r="G54" i="28"/>
  <c r="G55" i="28"/>
  <c r="G56" i="28"/>
  <c r="G57" i="28"/>
  <c r="G58" i="28"/>
  <c r="G59" i="28"/>
  <c r="G60" i="28"/>
  <c r="G61" i="28"/>
  <c r="G62" i="28"/>
  <c r="G63" i="28"/>
  <c r="G64" i="28"/>
  <c r="G65" i="28"/>
  <c r="G66" i="28"/>
  <c r="G67" i="28"/>
  <c r="G68" i="28"/>
  <c r="G70" i="28"/>
  <c r="G71" i="28"/>
  <c r="G72" i="28"/>
  <c r="G73" i="28"/>
  <c r="G74" i="28"/>
  <c r="G75" i="28"/>
  <c r="G76" i="28"/>
  <c r="G77" i="28"/>
  <c r="G78" i="28"/>
  <c r="G79" i="28"/>
  <c r="G83" i="28"/>
  <c r="G84" i="28"/>
  <c r="G85" i="28"/>
  <c r="G86" i="28"/>
  <c r="G87" i="28"/>
  <c r="G88" i="28"/>
  <c r="G89" i="28"/>
  <c r="G90" i="28"/>
  <c r="G91" i="28"/>
  <c r="G92" i="28"/>
  <c r="G93" i="28"/>
  <c r="G94" i="28"/>
  <c r="G95" i="28"/>
  <c r="G96" i="28"/>
  <c r="G97" i="28"/>
  <c r="G98" i="28"/>
  <c r="G101" i="28"/>
  <c r="G102" i="28"/>
  <c r="G103" i="28"/>
  <c r="G104" i="28"/>
  <c r="G105" i="28"/>
  <c r="G106" i="28"/>
  <c r="G110" i="28"/>
  <c r="G111" i="28"/>
  <c r="G112" i="28"/>
  <c r="G113" i="28"/>
  <c r="G116" i="28"/>
  <c r="G117" i="28"/>
  <c r="G118" i="28"/>
  <c r="G119" i="28"/>
  <c r="G140" i="28" s="1"/>
  <c r="G120" i="28"/>
  <c r="G121" i="28"/>
  <c r="G122" i="28"/>
  <c r="G123" i="28"/>
  <c r="G124" i="28"/>
  <c r="G125" i="28"/>
  <c r="G141" i="28" l="1"/>
  <c r="G142" i="28" s="1"/>
</calcChain>
</file>

<file path=xl/sharedStrings.xml><?xml version="1.0" encoding="utf-8"?>
<sst xmlns="http://schemas.openxmlformats.org/spreadsheetml/2006/main" count="213" uniqueCount="126">
  <si>
    <t>Unité</t>
  </si>
  <si>
    <t>U</t>
  </si>
  <si>
    <t xml:space="preserve">GENERALITES     </t>
  </si>
  <si>
    <t>En journée de 9h à 17h</t>
  </si>
  <si>
    <t xml:space="preserve">Désignation </t>
  </si>
  <si>
    <t xml:space="preserve">ENTREPRISE: </t>
  </si>
  <si>
    <t xml:space="preserve"> ----------------------</t>
  </si>
  <si>
    <t>ML</t>
  </si>
  <si>
    <t>Ouvrier Professionnel</t>
  </si>
  <si>
    <t>H</t>
  </si>
  <si>
    <t>Compagnon Professionnel</t>
  </si>
  <si>
    <t xml:space="preserve">Date: </t>
  </si>
  <si>
    <t>INTERVENTION SPECIFIQUE EN HORAIRE DECALE</t>
  </si>
  <si>
    <t>INSTALLATIONS, PROTECTIONS ET NETTOYAGES DE CHANTIER</t>
  </si>
  <si>
    <t>Fourniture et pose d'une Base vie lors des travaux  (Prix par personne pour les tranches indiquées)</t>
  </si>
  <si>
    <t>Vestiaires : fourniture et pose de colonnes de casiers individuels avec 2 compartiments + 2 bancs.</t>
  </si>
  <si>
    <t>Réfectoire : avec tables + chaises,  1 réfrigérateur haut, 2 micro-ondes, fontaine à eau</t>
  </si>
  <si>
    <t>Entretiens et nettoyages de la base vie</t>
  </si>
  <si>
    <t>Déplacement de toute la Base vie en cas de positionnement dans les zones travaux</t>
  </si>
  <si>
    <t>Fourniture des consommables pour la base vie: (produits d'hygiène, bonbonne d'eau…)</t>
  </si>
  <si>
    <t>Protection des cabines Ascenseur / monte-charges, palier, en médium ou en matériau équivalent.</t>
  </si>
  <si>
    <t>Protections de chantier (Fourniture, pose, et évacuation à prévoir au droit des zones travaux)</t>
  </si>
  <si>
    <t>Protection des escaliers empruntés au droit des zones travaux.</t>
  </si>
  <si>
    <t>Protection des portes d’accès aux compartiments et celles des locaux existants.</t>
  </si>
  <si>
    <t>Protection des revêtements des sols existants conservés.</t>
  </si>
  <si>
    <t>Protection des sanitaires utilisés pendant le chantier.</t>
  </si>
  <si>
    <t>Balisage des zones travaux, à prévoir closes et si possible indépendantes et bien distinctes.</t>
  </si>
  <si>
    <t>Mise en place de protections sur le cheminement depuis la livraison vers  la zones chantier et pour l'évacuation les gravois, les déchets et approvisionner les matériaux du chantier).</t>
  </si>
  <si>
    <t>Gestion et évacuation des déchets</t>
  </si>
  <si>
    <t>M3</t>
  </si>
  <si>
    <t>M2</t>
  </si>
  <si>
    <t xml:space="preserve">Fourniture et pose de cloisons double-vitrage de dimensions 1.2 mètres de largeur dans les bureaux identifiés selon les plans avec vitrophanie selon modèle joint sur cloisons toute hauteur </t>
  </si>
  <si>
    <t>Ouverture et mise en place de trappe technique</t>
  </si>
  <si>
    <t>Tailles, réservations, feuillures, scellements, calfeutrements ...</t>
  </si>
  <si>
    <t>Percements et carottages</t>
  </si>
  <si>
    <t>Enduit monocouche</t>
  </si>
  <si>
    <t>Fourniture et pose de cloisons amovibles dans les locaux, bureaux et inter-bureaux épaisseur selon CCTP</t>
  </si>
  <si>
    <t>Fourniture et pose de barrières phoniques toute hauteur dans tous les locaux</t>
  </si>
  <si>
    <t>Fourniture et pose de cloisons provisoires avec porte dans le local informatique en phase sur instructions du maitre d'ouvrage</t>
  </si>
  <si>
    <t>Fourniture et pose de cloisons double-vitrage sur allèges pleines dans les bureaux identifiés et circulations</t>
  </si>
  <si>
    <t>Fourniture et pose de portes pleines finition EGGER et impostes vitrées ou pleines sur cadre aluminium de largeur 930 mm.</t>
  </si>
  <si>
    <t>Fourniture et pose d'un bloc portes DAS deux vantaux stratifié pleins va et vient coupe-feu 1 heure équipées de contacts à rupture sur ventouses selon modèle existant sur site.</t>
  </si>
  <si>
    <t>Fourniture et pose d'un bloc portes deux vantaux stratifié avec oculus coupe-feu 1 heure finition EGGER pour les paliers</t>
  </si>
  <si>
    <t>Fourniture et pose de portes pleines finitions EGGER pour les toilettes</t>
  </si>
  <si>
    <t>Fourniture et pose de portes vitrées sur cadres aluminium de largeur 930 mm et leur imposte respective</t>
  </si>
  <si>
    <t>Fourniture et pose de serrures SALTO</t>
  </si>
  <si>
    <t>Réfection des fenêtres extérieures (mécanismes et accessoires)</t>
  </si>
  <si>
    <t>Fourniture et pose de fenêtres selon CCTP</t>
  </si>
  <si>
    <t>Fourniture et pose de dalles 600X600 de type ou équivalent ARMSTRONG Prima Adria Tégular 9246M.</t>
  </si>
  <si>
    <t>Fourniture et pose de jouées de faux-plafonds sur toute la zone de travaux.</t>
  </si>
  <si>
    <t>Fourniture et pose de mortier de ragréage et de lissage sur toutes les surfaces</t>
  </si>
  <si>
    <t>Fourniture et pose poissée de dalles moquettes de type Heuga référence 727 ou équivalent de dimensions 50*50 avec classement au feu de type m3. la couleur sera à définir dans les bureaux et la circulation</t>
  </si>
  <si>
    <t>Fourniture et pose de revêtement de sol pvc en lés, lames ou dalles Tarkett ou similaire de type century croma avec classement u4p3 e2/3 c2 ou similaire avec classement au feu m3. Le choix des coloris sera à définir sur présentation d'échantillons.</t>
  </si>
  <si>
    <t>Fourniture et pose de revêtement de sol pvc en lés, lames ou dalles de marque FORBO de type ALLURA ou similaire avec classement u4p3 e2/3 c2 avec classement au feu m3. Le choix des coloris sera à définir sur présentation d'échantillons.</t>
  </si>
  <si>
    <t>Fourniture et pose de revêtement de sol pvc en lés, lames ou dalles expona Design wood smoth ou similaire avec classement u4p3 e2/3 c2 ou similaire avec classement au feu m3. Le choix des coloris sera à définir sur présentation d'échantillons.</t>
  </si>
  <si>
    <t>Fourniture et pose de faux plancher technique de type GAMMA BOX 30 complet (vérin, jouée, cornière dalles, etc..)</t>
  </si>
  <si>
    <t>Fourniture et pose de profilés plats au sol ou murale en aluminium brossé pour couverture des joints de dilatation.</t>
  </si>
  <si>
    <t>Fourniture et pose de profilés de finition et barres de seuils.</t>
  </si>
  <si>
    <t>Fourniture et pose de mortier de ragréage et de lissage pour les WC</t>
  </si>
  <si>
    <t>Mise en place de système de protection à l'eau sous le carrelage</t>
  </si>
  <si>
    <t>Fourniture et pose de carrelage 30*60cm de type pure ardoise fum 9 des ets Cerabati ou équivalent</t>
  </si>
  <si>
    <t>Fourniture et pose de plinthes droites de type pure ardoise fum 9 des ets Cerabati ou équivalent</t>
  </si>
  <si>
    <t>Fourniture et pose de faïence murale 20*20 cm blanche en grès cérame</t>
  </si>
  <si>
    <t>Fourniture et pose de profiles techniques de sol et de finition murale</t>
  </si>
  <si>
    <t>Nettoyage journalier du chantier</t>
  </si>
  <si>
    <t>Fourniture et pose de faux plafonds acoustique 600 x 600 RW = 44 DB (complets avec ossatures, fixations, dalles, accessoires) MARQUE ROCKFON TYPE EKLAT épaisseur 40MM OU équivalent dans toute la zone de travaux.</t>
  </si>
  <si>
    <t>Nettoyages de chantier / Gestion et évacuation des déchets</t>
  </si>
  <si>
    <t>Nettoyage général et complet de toutes les zones travaux avant les opérations de réceptions.</t>
  </si>
  <si>
    <t>Evacuation des protections après travaux</t>
  </si>
  <si>
    <t>Condamnation des blocs sanitaires non utilisés dans les zones travaux, et décondamnation après travaux.</t>
  </si>
  <si>
    <t>FAUX PLAFONDS</t>
  </si>
  <si>
    <t>SOLS</t>
  </si>
  <si>
    <t>MENUISERIE</t>
  </si>
  <si>
    <t xml:space="preserve">CLOISONS </t>
  </si>
  <si>
    <t>Panneaux de chantier extérieur.</t>
  </si>
  <si>
    <t>Affichages des consignes de sécurité de chantier</t>
  </si>
  <si>
    <t>Fourniture et pose de vitrophanie selon modèle joint ou dito existant sur site.</t>
  </si>
  <si>
    <t>Déplacement de cloisons au sein du même immeuble, avec le démontage et la repose de cloisons déjà en place.</t>
  </si>
  <si>
    <t>Dépose de cloisons amovibles existantes et le stockage à l’endroit indiqué par la Maitrise d’Ouvrage</t>
  </si>
  <si>
    <t>Déplacement de Bloc Porte existante avec dépose /repose de Bloc Porte au sein du même site</t>
  </si>
  <si>
    <t>Dépose des armoires encastrées: avec évacuation des armoires toute hauteur et de largeur 1.20 mètres en bois stratifié</t>
  </si>
  <si>
    <t>Dépose de serrures SALTO, avec stockage soigné pour réutilisation ultérieure</t>
  </si>
  <si>
    <t>Pose de serrures SALTO fournies par le maître d'ouvrage</t>
  </si>
  <si>
    <t>Fourniture et pose de plinthes sur cloisons en plaque de plâtres dito existant.</t>
  </si>
  <si>
    <t>Fourniture et pose de cloisons en plaque de plâtre de type Placostil 98/48 CF 1H</t>
  </si>
  <si>
    <t>Fourniture et pose de portes pleine 93cm CF E30 (finition dito portes neuves posées au R+4 et R+5 Bât C/D)</t>
  </si>
  <si>
    <t>Fourniture et pose de ferme-porte dito existant</t>
  </si>
  <si>
    <t>Fourniture et pose de butoirs de porte caoutchouc chevillé et vissé au sol, dito existant</t>
  </si>
  <si>
    <t>Pose de butoirs de porte dito existant fournis par le Maitre d'ouvrage</t>
  </si>
  <si>
    <t>Dépose de moquette ou de sols plastiques de toute nature, le chargement ainsi que l’évacuation aux décharges publiques</t>
  </si>
  <si>
    <t>Dépose des plinthes selon le revêtement venant en remplacement (sol souple, parquet...)</t>
  </si>
  <si>
    <t>Dépose et repose de barres de seuils</t>
  </si>
  <si>
    <t>Fourniture et pose des plinthes (autres que parquet)</t>
  </si>
  <si>
    <t>Fourniture et pose de nez de marche</t>
  </si>
  <si>
    <t>Fourniture et pose de barres de seuils</t>
  </si>
  <si>
    <t>Dépose et repose de nez de marche</t>
  </si>
  <si>
    <t>Dépose de Bloc-Porte existante et le stockage à l’endroit indiqué par le maitre d’œuvre</t>
  </si>
  <si>
    <t>Gamme rdb1 cloison pleine BF13 phonique + BA13 + Stickson 3,5mm Rw 48db</t>
  </si>
  <si>
    <t>Gamme rdb1 cloison vitrée 44.2 et 55.2 Rw 43db</t>
  </si>
  <si>
    <t>Lessivage adapté au support de murs et  de cloisons  à l’intérieur des locaux.</t>
  </si>
  <si>
    <t>Nettoyage des menuiseries intérieures, des plinthes, des plinthes électriques</t>
  </si>
  <si>
    <t>Dépose de plafonds type Luxalon (lames et rails supports lames)</t>
  </si>
  <si>
    <t xml:space="preserve">Fourniture, et remplacement de dalles de faux plafonds existantes détériorées avec l’enlèvement en décharge des dalles déposées. </t>
  </si>
  <si>
    <t>CARRELAGE</t>
  </si>
  <si>
    <t>Fourniture et pose de store à enroulement de couleur blanche dito existant.</t>
  </si>
  <si>
    <t>Fourniture et pose stores intérieurs dito existant</t>
  </si>
  <si>
    <t>DOE LOT 1</t>
  </si>
  <si>
    <t>Dépose et évacuation des carreaux cassés.</t>
  </si>
  <si>
    <t>Fourniture et pose de carrelage de même catégorie et même coloris existant.</t>
  </si>
  <si>
    <t>La fourniture et pose d’un plafond standard Jouée comprise:    Dalles 600X600 de type ou équivalent ARMSTRONG Prima Adria Tégular 9246M ou dalles 675 X 675 avec ossature adaptée ou équivalent</t>
  </si>
  <si>
    <t>Quantité</t>
  </si>
  <si>
    <t>Total HT (quantités * Prix unitaire)</t>
  </si>
  <si>
    <t>TOTAL GENERAL HT</t>
  </si>
  <si>
    <t xml:space="preserve">TOTAL GENERAL T.T.C </t>
  </si>
  <si>
    <r>
      <rPr>
        <b/>
        <i/>
        <sz val="10"/>
        <rFont val="Arial"/>
        <family val="2"/>
      </rPr>
      <t>(DQE à rendre au format natif Excel + impression en PDF)</t>
    </r>
    <r>
      <rPr>
        <i/>
        <sz val="10"/>
        <rFont val="Arial"/>
        <family val="2"/>
      </rPr>
      <t xml:space="preserve">
Prévoir la fourniture des échantillons  pour validation du Maitre d'ouvrage.
L'entreprise devra la réalisation des différents éléments suivant les démandes du Maitre d'ouvrage:</t>
    </r>
  </si>
  <si>
    <t xml:space="preserve">Détail Quantitatif Estimatif </t>
  </si>
  <si>
    <t>TVA</t>
  </si>
  <si>
    <r>
      <t xml:space="preserve">ANSM / Travaux Site Saint-Denis 
</t>
    </r>
    <r>
      <rPr>
        <sz val="16"/>
        <rFont val="Arial"/>
        <family val="2"/>
      </rPr>
      <t>143/147 Boulevard Anatole France 
93285 Saint-Denis CEDEX</t>
    </r>
  </si>
  <si>
    <t xml:space="preserve">Ouvrier d'exécution </t>
  </si>
  <si>
    <t>Prix unitaire HT
ou coef</t>
  </si>
  <si>
    <t xml:space="preserve">Fourniture et pose de cloisons amovibles  selon CCTP de 22h à 6h </t>
  </si>
  <si>
    <t xml:space="preserve">Fourniture et pose de cloisons amovibles  selon CCTP de 6h à 9h  et de 17 h à 20 h </t>
  </si>
  <si>
    <t xml:space="preserve">Fourniture et pose de cloisons amovibles  selon CCTP le samedi </t>
  </si>
  <si>
    <t>Fourniture et pose de cloisons amovibles  selon CCTP le diman,che et jour férié</t>
  </si>
  <si>
    <r>
      <rPr>
        <b/>
        <sz val="11"/>
        <rFont val="Arial"/>
        <family val="2"/>
      </rPr>
      <t>MAIN D'ŒUVRE SUPPLEMENTAIRE /</t>
    </r>
    <r>
      <rPr>
        <b/>
        <sz val="8"/>
        <rFont val="Arial"/>
        <family val="2"/>
      </rPr>
      <t xml:space="preserve">
</t>
    </r>
    <r>
      <rPr>
        <b/>
        <sz val="9"/>
        <rFont val="Arial"/>
        <family val="2"/>
      </rPr>
      <t>Taux horaire de base de chaque type  (toutes charges salariales et patronales comprises):</t>
    </r>
  </si>
  <si>
    <t>DQE / LOT 01  -  TRAVAUX MENUISERIE, CLOISONS, SOLS, FAUX PLAFONDS, CARRELAGE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</si>
</sst>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\ &quot;€&quot;"/>
    <numFmt numFmtId="166" formatCode="#,##0.00_0_-_ ;#,##0.00\-_0_ ;&quot;&quot;"/>
    <numFmt numFmtId="167" formatCode="_-* #,##0\ _€_-;\-* #,##0\ _€_-;_-* &quot;-&quot;??\ _€_-;_-@_-"/>
    <numFmt numFmtId="168" formatCode="_-* #,##0.00\ [$€-40C]_-;\-* #,##0.00\ [$€-40C]_-;_-* &quot;-&quot;??\ [$€-40C]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aramond"/>
      <family val="1"/>
    </font>
    <font>
      <b/>
      <u/>
      <sz val="11"/>
      <name val="Garamond"/>
      <family val="1"/>
    </font>
    <font>
      <sz val="16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b/>
      <sz val="12"/>
      <name val="Arial Narrow"/>
      <family val="2"/>
    </font>
    <font>
      <b/>
      <sz val="13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11.5"/>
      <name val="Times New Roman"/>
      <family val="1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9" fontId="13" fillId="0" borderId="0">
      <alignment horizontal="left" vertical="top"/>
    </xf>
    <xf numFmtId="4" fontId="14" fillId="4" borderId="0" applyNumberFormat="0">
      <alignment vertical="center"/>
    </xf>
    <xf numFmtId="2" fontId="13" fillId="0" borderId="0">
      <alignment horizontal="center"/>
    </xf>
    <xf numFmtId="2" fontId="13" fillId="0" borderId="0">
      <alignment horizontal="center"/>
    </xf>
    <xf numFmtId="44" fontId="9" fillId="0" borderId="0" applyFont="0" applyFill="0" applyBorder="0" applyAlignment="0" applyProtection="0"/>
    <xf numFmtId="0" fontId="17" fillId="0" borderId="0"/>
    <xf numFmtId="49" fontId="12" fillId="0" borderId="0" applyFill="0" applyBorder="0">
      <alignment vertical="top"/>
    </xf>
    <xf numFmtId="0" fontId="7" fillId="0" borderId="0" applyFill="0" applyBorder="0">
      <alignment vertical="top" wrapText="1"/>
    </xf>
    <xf numFmtId="0" fontId="12" fillId="0" borderId="0" applyNumberFormat="0" applyFill="0" applyBorder="0">
      <alignment horizontal="center"/>
    </xf>
    <xf numFmtId="0" fontId="2" fillId="0" borderId="0"/>
    <xf numFmtId="44" fontId="2" fillId="0" borderId="0" applyFont="0" applyFill="0" applyBorder="0" applyAlignment="0" applyProtection="0"/>
    <xf numFmtId="166" fontId="12" fillId="0" borderId="0" applyFill="0" applyBorder="0"/>
    <xf numFmtId="164" fontId="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7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Border="1"/>
    <xf numFmtId="0" fontId="7" fillId="2" borderId="4" xfId="0" applyFont="1" applyFill="1" applyBorder="1" applyAlignment="1">
      <alignment horizontal="left" vertical="center" wrapText="1"/>
    </xf>
    <xf numFmtId="165" fontId="3" fillId="0" borderId="2" xfId="0" applyNumberFormat="1" applyFont="1" applyBorder="1"/>
    <xf numFmtId="165" fontId="6" fillId="0" borderId="2" xfId="0" applyNumberFormat="1" applyFont="1" applyBorder="1"/>
    <xf numFmtId="0" fontId="11" fillId="2" borderId="5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center" wrapText="1"/>
    </xf>
    <xf numFmtId="165" fontId="6" fillId="0" borderId="5" xfId="0" applyNumberFormat="1" applyFont="1" applyBorder="1"/>
    <xf numFmtId="165" fontId="0" fillId="0" borderId="0" xfId="0" applyNumberFormat="1"/>
    <xf numFmtId="0" fontId="5" fillId="5" borderId="8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6" fillId="0" borderId="26" xfId="0" applyNumberFormat="1" applyFont="1" applyBorder="1"/>
    <xf numFmtId="0" fontId="8" fillId="0" borderId="9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/>
    </xf>
    <xf numFmtId="49" fontId="12" fillId="0" borderId="19" xfId="7" applyBorder="1">
      <alignment vertical="top"/>
    </xf>
    <xf numFmtId="49" fontId="18" fillId="3" borderId="16" xfId="7" applyFont="1" applyFill="1" applyBorder="1" applyAlignment="1">
      <alignment horizontal="center"/>
    </xf>
    <xf numFmtId="0" fontId="18" fillId="3" borderId="0" xfId="8" applyFont="1" applyFill="1" applyBorder="1" applyAlignment="1">
      <alignment horizontal="left" vertical="center" wrapText="1"/>
    </xf>
    <xf numFmtId="0" fontId="12" fillId="3" borderId="2" xfId="9" applyFill="1" applyBorder="1" applyAlignment="1">
      <alignment horizontal="center" vertical="center"/>
    </xf>
    <xf numFmtId="44" fontId="12" fillId="3" borderId="9" xfId="5" applyFont="1" applyFill="1" applyBorder="1" applyProtection="1">
      <protection locked="0"/>
    </xf>
    <xf numFmtId="49" fontId="18" fillId="0" borderId="16" xfId="7" applyFont="1" applyBorder="1" applyAlignment="1">
      <alignment horizontal="center"/>
    </xf>
    <xf numFmtId="0" fontId="10" fillId="3" borderId="0" xfId="8" applyFont="1" applyFill="1" applyBorder="1" applyAlignment="1">
      <alignment horizontal="left" vertical="center" wrapText="1"/>
    </xf>
    <xf numFmtId="49" fontId="12" fillId="0" borderId="0" xfId="7" applyBorder="1">
      <alignment vertical="top"/>
    </xf>
    <xf numFmtId="14" fontId="7" fillId="0" borderId="0" xfId="0" applyNumberFormat="1" applyFont="1" applyAlignment="1">
      <alignment horizontal="left" vertical="center"/>
    </xf>
    <xf numFmtId="49" fontId="18" fillId="0" borderId="16" xfId="7" applyFont="1" applyFill="1" applyBorder="1" applyAlignment="1">
      <alignment horizontal="center"/>
    </xf>
    <xf numFmtId="0" fontId="19" fillId="0" borderId="2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/>
    </xf>
    <xf numFmtId="165" fontId="3" fillId="0" borderId="9" xfId="0" applyNumberFormat="1" applyFont="1" applyBorder="1"/>
    <xf numFmtId="43" fontId="6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justify" vertical="center"/>
    </xf>
    <xf numFmtId="0" fontId="3" fillId="0" borderId="1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8" fillId="0" borderId="0" xfId="0" applyFont="1" applyAlignment="1">
      <alignment wrapText="1"/>
    </xf>
    <xf numFmtId="0" fontId="10" fillId="0" borderId="0" xfId="8" applyFont="1" applyFill="1" applyBorder="1" applyAlignment="1">
      <alignment horizontal="left" vertical="center" wrapText="1"/>
    </xf>
    <xf numFmtId="0" fontId="12" fillId="0" borderId="2" xfId="9" applyFill="1" applyBorder="1" applyAlignment="1">
      <alignment horizontal="center" vertical="center"/>
    </xf>
    <xf numFmtId="44" fontId="12" fillId="0" borderId="9" xfId="5" applyFont="1" applyFill="1" applyBorder="1" applyProtection="1">
      <protection locked="0"/>
    </xf>
    <xf numFmtId="49" fontId="12" fillId="0" borderId="0" xfId="7" applyFill="1" applyBorder="1">
      <alignment vertical="top"/>
    </xf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justify" vertical="center"/>
    </xf>
    <xf numFmtId="0" fontId="20" fillId="0" borderId="0" xfId="0" applyFont="1"/>
    <xf numFmtId="0" fontId="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7" fontId="22" fillId="0" borderId="29" xfId="0" applyNumberFormat="1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167" fontId="22" fillId="0" borderId="13" xfId="0" applyNumberFormat="1" applyFont="1" applyBorder="1" applyAlignment="1">
      <alignment horizontal="left" vertical="center"/>
    </xf>
    <xf numFmtId="0" fontId="0" fillId="0" borderId="32" xfId="0" applyBorder="1" applyAlignment="1">
      <alignment vertical="center"/>
    </xf>
    <xf numFmtId="167" fontId="22" fillId="0" borderId="33" xfId="0" applyNumberFormat="1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168" fontId="23" fillId="0" borderId="7" xfId="13" applyNumberFormat="1" applyFont="1" applyBorder="1" applyAlignment="1">
      <alignment horizontal="center" vertical="center"/>
    </xf>
    <xf numFmtId="168" fontId="6" fillId="0" borderId="31" xfId="13" applyNumberFormat="1" applyFont="1" applyBorder="1" applyAlignment="1">
      <alignment horizontal="center" vertical="center"/>
    </xf>
    <xf numFmtId="168" fontId="6" fillId="0" borderId="22" xfId="13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44" fontId="12" fillId="3" borderId="9" xfId="5" applyFont="1" applyFill="1" applyBorder="1" applyAlignment="1" applyProtection="1">
      <alignment vertical="center"/>
      <protection locked="0"/>
    </xf>
    <xf numFmtId="0" fontId="3" fillId="0" borderId="28" xfId="0" applyFont="1" applyBorder="1" applyAlignment="1">
      <alignment vertical="center"/>
    </xf>
    <xf numFmtId="44" fontId="12" fillId="0" borderId="0" xfId="5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vertical="center"/>
    </xf>
    <xf numFmtId="165" fontId="6" fillId="0" borderId="18" xfId="0" applyNumberFormat="1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165" fontId="3" fillId="0" borderId="18" xfId="0" applyNumberFormat="1" applyFont="1" applyBorder="1" applyAlignment="1">
      <alignment vertical="center"/>
    </xf>
    <xf numFmtId="165" fontId="18" fillId="3" borderId="18" xfId="5" applyNumberFormat="1" applyFont="1" applyFill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0" fillId="0" borderId="0" xfId="0" applyNumberFormat="1" applyAlignment="1">
      <alignment vertical="center"/>
    </xf>
    <xf numFmtId="0" fontId="11" fillId="2" borderId="2" xfId="14" applyFont="1" applyFill="1" applyBorder="1" applyAlignment="1">
      <alignment horizontal="left" vertical="center" wrapText="1"/>
    </xf>
    <xf numFmtId="0" fontId="27" fillId="0" borderId="0" xfId="0" applyFont="1"/>
    <xf numFmtId="0" fontId="24" fillId="0" borderId="28" xfId="0" applyFont="1" applyBorder="1" applyAlignment="1">
      <alignment vertical="center"/>
    </xf>
    <xf numFmtId="165" fontId="24" fillId="0" borderId="21" xfId="0" applyNumberFormat="1" applyFont="1" applyBorder="1" applyAlignment="1">
      <alignment vertical="center"/>
    </xf>
    <xf numFmtId="165" fontId="24" fillId="0" borderId="32" xfId="0" applyNumberFormat="1" applyFont="1" applyBorder="1"/>
    <xf numFmtId="165" fontId="26" fillId="0" borderId="28" xfId="5" applyNumberFormat="1" applyFont="1" applyBorder="1" applyAlignment="1">
      <alignment vertical="center"/>
    </xf>
    <xf numFmtId="165" fontId="26" fillId="3" borderId="28" xfId="5" applyNumberFormat="1" applyFont="1" applyFill="1" applyBorder="1" applyAlignment="1">
      <alignment vertical="center"/>
    </xf>
    <xf numFmtId="0" fontId="24" fillId="0" borderId="2" xfId="0" applyFont="1" applyBorder="1" applyAlignment="1">
      <alignment vertical="center"/>
    </xf>
    <xf numFmtId="44" fontId="25" fillId="0" borderId="2" xfId="5" applyFont="1" applyBorder="1" applyProtection="1">
      <protection locked="0"/>
    </xf>
    <xf numFmtId="44" fontId="25" fillId="3" borderId="2" xfId="5" applyFont="1" applyFill="1" applyBorder="1" applyProtection="1">
      <protection locked="0"/>
    </xf>
    <xf numFmtId="0" fontId="8" fillId="0" borderId="2" xfId="0" applyFont="1" applyBorder="1" applyAlignment="1">
      <alignment horizontal="left" vertical="top"/>
    </xf>
    <xf numFmtId="0" fontId="12" fillId="0" borderId="2" xfId="5" applyNumberFormat="1" applyFont="1" applyBorder="1" applyAlignment="1" applyProtection="1">
      <alignment vertical="center"/>
      <protection locked="0"/>
    </xf>
    <xf numFmtId="0" fontId="28" fillId="0" borderId="2" xfId="0" applyFont="1" applyBorder="1" applyAlignment="1">
      <alignment horizontal="left" vertical="top"/>
    </xf>
    <xf numFmtId="44" fontId="12" fillId="0" borderId="2" xfId="5" applyFont="1" applyBorder="1" applyAlignment="1" applyProtection="1">
      <alignment vertical="center"/>
      <protection locked="0"/>
    </xf>
    <xf numFmtId="0" fontId="12" fillId="3" borderId="2" xfId="9" applyFont="1" applyFill="1" applyBorder="1" applyAlignment="1">
      <alignment horizontal="center" vertical="center"/>
    </xf>
    <xf numFmtId="44" fontId="12" fillId="3" borderId="2" xfId="5" applyFont="1" applyFill="1" applyBorder="1" applyAlignment="1" applyProtection="1">
      <alignment vertical="center"/>
      <protection locked="0"/>
    </xf>
    <xf numFmtId="0" fontId="8" fillId="0" borderId="21" xfId="0" applyFont="1" applyBorder="1" applyAlignment="1">
      <alignment horizontal="left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3" fontId="6" fillId="3" borderId="23" xfId="0" applyNumberFormat="1" applyFont="1" applyFill="1" applyBorder="1" applyAlignment="1">
      <alignment horizontal="center" vertical="center"/>
    </xf>
    <xf numFmtId="43" fontId="7" fillId="3" borderId="24" xfId="0" applyNumberFormat="1" applyFont="1" applyFill="1" applyBorder="1" applyAlignment="1">
      <alignment horizontal="center" vertical="center"/>
    </xf>
    <xf numFmtId="43" fontId="7" fillId="3" borderId="25" xfId="0" applyNumberFormat="1" applyFont="1" applyFill="1" applyBorder="1" applyAlignment="1">
      <alignment horizontal="center" vertical="center"/>
    </xf>
  </cellXfs>
  <cellStyles count="16">
    <cellStyle name="__iAO_qte2d" xfId="12"/>
    <cellStyle name="__iAO_Reference" xfId="7"/>
    <cellStyle name="__iAO_Titre2" xfId="8"/>
    <cellStyle name="__iAO_Unite" xfId="9"/>
    <cellStyle name="chapitre" xfId="2"/>
    <cellStyle name="Milliers" xfId="13" builtinId="3"/>
    <cellStyle name="Monétaire" xfId="5" builtinId="4"/>
    <cellStyle name="Monétaire 2" xfId="11"/>
    <cellStyle name="Monétaire 2 2" xfId="15"/>
    <cellStyle name="Normal" xfId="0" builtinId="0"/>
    <cellStyle name="Normal 2" xfId="6"/>
    <cellStyle name="Normal 3" xfId="10"/>
    <cellStyle name="Normal 3 2" xfId="14"/>
    <cellStyle name="numero" xfId="1"/>
    <cellStyle name="qte" xfId="4"/>
    <cellStyle name="unite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169863</xdr:colOff>
      <xdr:row>1</xdr:row>
      <xdr:rowOff>30163</xdr:rowOff>
    </xdr:from>
    <xdr:to>
      <xdr:col>2</xdr:col>
      <xdr:colOff>2682806</xdr:colOff>
      <xdr:row>2</xdr:row>
      <xdr:rowOff>631976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3BA6CC2A-F442-4041-81B0-59A729287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743" y="395923"/>
          <a:ext cx="2871083" cy="853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tabSelected="1" showWhiteSpace="0" topLeftCell="B1" zoomScaleNormal="100" zoomScaleSheetLayoutView="75" workbookViewId="0">
      <selection activeCell="C6" sqref="C6:F6"/>
    </sheetView>
  </sheetViews>
  <sheetFormatPr baseColWidth="10" defaultRowHeight="12.5" x14ac:dyDescent="0.25"/>
  <cols>
    <col min="1" max="1" width="2.7265625" customWidth="1"/>
    <col min="2" max="2" width="5.26953125" style="2" customWidth="1"/>
    <col min="3" max="3" width="91.7265625" customWidth="1"/>
    <col min="4" max="4" width="9.54296875" style="2" customWidth="1"/>
    <col min="5" max="5" width="17" style="91" customWidth="1"/>
    <col min="6" max="6" width="16.81640625" style="14" customWidth="1"/>
    <col min="7" max="7" width="20.7265625" style="99" customWidth="1"/>
  </cols>
  <sheetData>
    <row r="1" spans="1:7" ht="13.5" thickBot="1" x14ac:dyDescent="0.3">
      <c r="B1" s="20"/>
      <c r="C1" s="21"/>
      <c r="D1" s="36"/>
      <c r="E1" s="41" t="s">
        <v>11</v>
      </c>
      <c r="F1" s="51"/>
      <c r="G1" s="92"/>
    </row>
    <row r="2" spans="1:7" ht="20.149999999999999" customHeight="1" x14ac:dyDescent="0.25">
      <c r="B2" s="119" t="s">
        <v>117</v>
      </c>
      <c r="C2" s="120"/>
      <c r="D2" s="120"/>
      <c r="E2" s="120"/>
      <c r="F2" s="120"/>
      <c r="G2" s="121"/>
    </row>
    <row r="3" spans="1:7" ht="53.5" customHeight="1" thickBot="1" x14ac:dyDescent="0.3">
      <c r="B3" s="122"/>
      <c r="C3" s="123"/>
      <c r="D3" s="123"/>
      <c r="E3" s="123"/>
      <c r="F3" s="123"/>
      <c r="G3" s="124"/>
    </row>
    <row r="4" spans="1:7" ht="18.649999999999999" customHeight="1" x14ac:dyDescent="0.25">
      <c r="B4" s="26"/>
      <c r="C4" s="30" t="s">
        <v>5</v>
      </c>
      <c r="D4" s="27"/>
      <c r="E4" s="27"/>
      <c r="F4" s="27"/>
      <c r="G4" s="28"/>
    </row>
    <row r="5" spans="1:7" ht="41.25" customHeight="1" thickBot="1" x14ac:dyDescent="0.3">
      <c r="B5" s="26"/>
      <c r="C5" s="29" t="s">
        <v>6</v>
      </c>
      <c r="D5" s="27"/>
      <c r="E5" s="27"/>
      <c r="F5" s="27"/>
      <c r="G5" s="28"/>
    </row>
    <row r="6" spans="1:7" ht="20.149999999999999" customHeight="1" thickBot="1" x14ac:dyDescent="0.3">
      <c r="B6" s="31"/>
      <c r="C6" s="125" t="s">
        <v>115</v>
      </c>
      <c r="D6" s="125"/>
      <c r="E6" s="125"/>
      <c r="F6" s="125"/>
      <c r="G6" s="32"/>
    </row>
    <row r="7" spans="1:7" ht="20.149999999999999" customHeight="1" x14ac:dyDescent="0.25">
      <c r="B7" s="126" t="s">
        <v>125</v>
      </c>
      <c r="C7" s="127"/>
      <c r="D7" s="127"/>
      <c r="E7" s="127"/>
      <c r="F7" s="127"/>
      <c r="G7" s="128"/>
    </row>
    <row r="8" spans="1:7" ht="20.149999999999999" customHeight="1" thickBot="1" x14ac:dyDescent="0.3">
      <c r="B8" s="126"/>
      <c r="C8" s="129"/>
      <c r="D8" s="129"/>
      <c r="E8" s="129"/>
      <c r="F8" s="129"/>
      <c r="G8" s="130"/>
    </row>
    <row r="9" spans="1:7" ht="88.9" customHeight="1" thickBot="1" x14ac:dyDescent="0.3">
      <c r="B9" s="42"/>
      <c r="C9" s="15" t="s">
        <v>4</v>
      </c>
      <c r="D9" s="16" t="s">
        <v>0</v>
      </c>
      <c r="E9" s="17" t="s">
        <v>110</v>
      </c>
      <c r="F9" s="17" t="s">
        <v>119</v>
      </c>
      <c r="G9" s="18" t="s">
        <v>111</v>
      </c>
    </row>
    <row r="10" spans="1:7" s="1" customFormat="1" ht="15.5" x14ac:dyDescent="0.35">
      <c r="B10" s="22"/>
      <c r="C10" s="11"/>
      <c r="D10" s="37"/>
      <c r="E10" s="82"/>
      <c r="F10" s="13"/>
      <c r="G10" s="93"/>
    </row>
    <row r="11" spans="1:7" s="1" customFormat="1" ht="19.899999999999999" customHeight="1" x14ac:dyDescent="0.35">
      <c r="B11" s="22"/>
      <c r="C11" s="8" t="s">
        <v>2</v>
      </c>
      <c r="D11" s="38"/>
      <c r="E11" s="83"/>
      <c r="F11" s="10"/>
      <c r="G11" s="94"/>
    </row>
    <row r="12" spans="1:7" s="1" customFormat="1" ht="68.5" customHeight="1" thickBot="1" x14ac:dyDescent="0.4">
      <c r="B12" s="22"/>
      <c r="C12" s="100" t="s">
        <v>114</v>
      </c>
      <c r="D12" s="39"/>
      <c r="E12" s="84"/>
      <c r="F12" s="34"/>
      <c r="G12" s="95"/>
    </row>
    <row r="13" spans="1:7" s="1" customFormat="1" ht="22.15" customHeight="1" thickBot="1" x14ac:dyDescent="0.35">
      <c r="B13" s="33"/>
      <c r="C13" s="131" t="s">
        <v>3</v>
      </c>
      <c r="D13" s="132"/>
      <c r="E13" s="132"/>
      <c r="F13" s="132"/>
      <c r="G13" s="133"/>
    </row>
    <row r="14" spans="1:7" s="1" customFormat="1" ht="6.65" customHeight="1" x14ac:dyDescent="0.35">
      <c r="B14" s="23"/>
      <c r="C14" s="19"/>
      <c r="D14" s="40"/>
      <c r="E14" s="85"/>
      <c r="F14" s="9"/>
      <c r="G14" s="96"/>
    </row>
    <row r="15" spans="1:7" s="1" customFormat="1" ht="6.65" customHeight="1" x14ac:dyDescent="0.35">
      <c r="B15" s="23"/>
      <c r="C15" s="56"/>
      <c r="D15" s="40"/>
      <c r="E15" s="86"/>
      <c r="F15" s="55"/>
      <c r="G15" s="96"/>
    </row>
    <row r="16" spans="1:7" ht="14" x14ac:dyDescent="0.25">
      <c r="A16" s="43"/>
      <c r="B16" s="44"/>
      <c r="C16" s="49" t="s">
        <v>13</v>
      </c>
      <c r="D16" s="46"/>
      <c r="E16" s="87"/>
      <c r="F16" s="47"/>
      <c r="G16" s="97"/>
    </row>
    <row r="17" spans="2:7" s="1" customFormat="1" ht="25.15" customHeight="1" x14ac:dyDescent="0.35">
      <c r="B17" s="24"/>
      <c r="C17" s="53" t="s">
        <v>14</v>
      </c>
      <c r="D17" s="40"/>
      <c r="E17" s="85"/>
      <c r="F17" s="9"/>
      <c r="G17" s="96"/>
    </row>
    <row r="18" spans="2:7" s="1" customFormat="1" ht="16.899999999999999" customHeight="1" x14ac:dyDescent="0.35">
      <c r="B18" s="24"/>
      <c r="C18" s="12" t="s">
        <v>15</v>
      </c>
      <c r="D18" s="40" t="s">
        <v>1</v>
      </c>
      <c r="E18" s="85">
        <v>10</v>
      </c>
      <c r="F18" s="9"/>
      <c r="G18" s="96">
        <f>E18*F18</f>
        <v>0</v>
      </c>
    </row>
    <row r="19" spans="2:7" s="1" customFormat="1" ht="15.5" x14ac:dyDescent="0.35">
      <c r="B19" s="24"/>
      <c r="C19" s="12" t="s">
        <v>16</v>
      </c>
      <c r="D19" s="40" t="s">
        <v>1</v>
      </c>
      <c r="E19" s="85">
        <v>10</v>
      </c>
      <c r="F19" s="9"/>
      <c r="G19" s="96">
        <f t="shared" ref="G19:G79" si="0">E19*F19</f>
        <v>0</v>
      </c>
    </row>
    <row r="20" spans="2:7" s="1" customFormat="1" ht="15.5" x14ac:dyDescent="0.35">
      <c r="B20" s="24"/>
      <c r="C20" s="12" t="s">
        <v>19</v>
      </c>
      <c r="D20" s="40" t="s">
        <v>1</v>
      </c>
      <c r="E20" s="85">
        <v>10</v>
      </c>
      <c r="F20" s="9"/>
      <c r="G20" s="96">
        <f t="shared" si="0"/>
        <v>0</v>
      </c>
    </row>
    <row r="21" spans="2:7" s="1" customFormat="1" ht="18" customHeight="1" x14ac:dyDescent="0.35">
      <c r="B21" s="24"/>
      <c r="C21" s="12" t="s">
        <v>17</v>
      </c>
      <c r="D21" s="40" t="s">
        <v>1</v>
      </c>
      <c r="E21" s="85">
        <v>10</v>
      </c>
      <c r="F21" s="10"/>
      <c r="G21" s="96">
        <f t="shared" si="0"/>
        <v>0</v>
      </c>
    </row>
    <row r="22" spans="2:7" s="1" customFormat="1" ht="18" customHeight="1" x14ac:dyDescent="0.35">
      <c r="B22" s="24"/>
      <c r="C22" s="12" t="s">
        <v>18</v>
      </c>
      <c r="D22" s="40" t="s">
        <v>1</v>
      </c>
      <c r="E22" s="85">
        <v>2</v>
      </c>
      <c r="F22" s="10"/>
      <c r="G22" s="96">
        <f t="shared" si="0"/>
        <v>0</v>
      </c>
    </row>
    <row r="23" spans="2:7" s="1" customFormat="1" ht="18" customHeight="1" x14ac:dyDescent="0.35">
      <c r="B23" s="59"/>
      <c r="C23" s="12" t="s">
        <v>75</v>
      </c>
      <c r="D23" s="40" t="s">
        <v>1</v>
      </c>
      <c r="E23" s="88">
        <v>5</v>
      </c>
      <c r="F23" s="10"/>
      <c r="G23" s="96">
        <f t="shared" si="0"/>
        <v>0</v>
      </c>
    </row>
    <row r="24" spans="2:7" s="1" customFormat="1" ht="15" customHeight="1" x14ac:dyDescent="0.35">
      <c r="B24" s="59"/>
      <c r="C24" s="58" t="s">
        <v>74</v>
      </c>
      <c r="D24" s="40" t="s">
        <v>1</v>
      </c>
      <c r="E24" s="88">
        <v>4</v>
      </c>
      <c r="F24" s="9"/>
      <c r="G24" s="96">
        <f t="shared" si="0"/>
        <v>0</v>
      </c>
    </row>
    <row r="25" spans="2:7" s="1" customFormat="1" ht="18" customHeight="1" x14ac:dyDescent="0.35">
      <c r="B25" s="59"/>
      <c r="C25" s="12"/>
      <c r="D25" s="40"/>
      <c r="E25" s="88"/>
      <c r="F25" s="10"/>
      <c r="G25" s="96"/>
    </row>
    <row r="26" spans="2:7" s="1" customFormat="1" ht="15.5" x14ac:dyDescent="0.35">
      <c r="B26" s="24"/>
      <c r="C26" s="53" t="s">
        <v>21</v>
      </c>
      <c r="D26" s="40"/>
      <c r="E26" s="88"/>
      <c r="F26" s="10"/>
      <c r="G26" s="96"/>
    </row>
    <row r="27" spans="2:7" s="1" customFormat="1" ht="15.65" customHeight="1" x14ac:dyDescent="0.35">
      <c r="B27" s="24"/>
      <c r="C27" s="35" t="s">
        <v>20</v>
      </c>
      <c r="D27" s="40" t="s">
        <v>30</v>
      </c>
      <c r="E27" s="88">
        <v>10</v>
      </c>
      <c r="F27" s="10"/>
      <c r="G27" s="96">
        <f t="shared" si="0"/>
        <v>0</v>
      </c>
    </row>
    <row r="28" spans="2:7" s="1" customFormat="1" ht="15" customHeight="1" x14ac:dyDescent="0.35">
      <c r="B28" s="24"/>
      <c r="C28" s="35" t="s">
        <v>22</v>
      </c>
      <c r="D28" s="40" t="s">
        <v>30</v>
      </c>
      <c r="E28" s="88">
        <v>30</v>
      </c>
      <c r="F28" s="9"/>
      <c r="G28" s="96">
        <f t="shared" si="0"/>
        <v>0</v>
      </c>
    </row>
    <row r="29" spans="2:7" s="1" customFormat="1" ht="30.65" customHeight="1" x14ac:dyDescent="0.35">
      <c r="B29" s="24"/>
      <c r="C29" s="54" t="s">
        <v>27</v>
      </c>
      <c r="D29" s="40" t="s">
        <v>30</v>
      </c>
      <c r="E29" s="88">
        <v>200</v>
      </c>
      <c r="F29" s="9"/>
      <c r="G29" s="96">
        <f t="shared" si="0"/>
        <v>0</v>
      </c>
    </row>
    <row r="30" spans="2:7" s="1" customFormat="1" ht="25.9" customHeight="1" x14ac:dyDescent="0.35">
      <c r="B30" s="24"/>
      <c r="C30" s="35" t="s">
        <v>23</v>
      </c>
      <c r="D30" s="40" t="s">
        <v>30</v>
      </c>
      <c r="E30" s="88">
        <v>10</v>
      </c>
      <c r="F30" s="10"/>
      <c r="G30" s="96">
        <f t="shared" si="0"/>
        <v>0</v>
      </c>
    </row>
    <row r="31" spans="2:7" s="1" customFormat="1" ht="15" customHeight="1" x14ac:dyDescent="0.35">
      <c r="B31" s="24"/>
      <c r="C31" s="35" t="s">
        <v>24</v>
      </c>
      <c r="D31" s="40" t="s">
        <v>30</v>
      </c>
      <c r="E31" s="88">
        <v>35</v>
      </c>
      <c r="F31" s="9"/>
      <c r="G31" s="96">
        <f t="shared" si="0"/>
        <v>0</v>
      </c>
    </row>
    <row r="32" spans="2:7" s="1" customFormat="1" ht="25.15" customHeight="1" x14ac:dyDescent="0.35">
      <c r="B32" s="24"/>
      <c r="C32" s="35" t="s">
        <v>26</v>
      </c>
      <c r="D32" s="40" t="s">
        <v>7</v>
      </c>
      <c r="E32" s="88">
        <v>15</v>
      </c>
      <c r="F32" s="10"/>
      <c r="G32" s="96">
        <f t="shared" si="0"/>
        <v>0</v>
      </c>
    </row>
    <row r="33" spans="1:7" s="1" customFormat="1" ht="15" customHeight="1" x14ac:dyDescent="0.35">
      <c r="B33" s="24"/>
      <c r="C33" s="35" t="s">
        <v>25</v>
      </c>
      <c r="D33" s="40" t="s">
        <v>1</v>
      </c>
      <c r="E33" s="88">
        <v>2</v>
      </c>
      <c r="F33" s="9"/>
      <c r="G33" s="96">
        <f t="shared" si="0"/>
        <v>0</v>
      </c>
    </row>
    <row r="34" spans="1:7" s="1" customFormat="1" ht="26.5" customHeight="1" x14ac:dyDescent="0.35">
      <c r="B34" s="59"/>
      <c r="C34" s="35" t="s">
        <v>69</v>
      </c>
      <c r="D34" s="40" t="s">
        <v>1</v>
      </c>
      <c r="E34" s="88">
        <v>3</v>
      </c>
      <c r="F34" s="9"/>
      <c r="G34" s="96">
        <f t="shared" si="0"/>
        <v>0</v>
      </c>
    </row>
    <row r="35" spans="1:7" s="1" customFormat="1" ht="15" customHeight="1" x14ac:dyDescent="0.35">
      <c r="B35" s="59"/>
      <c r="C35" s="57" t="s">
        <v>68</v>
      </c>
      <c r="D35" s="40" t="s">
        <v>30</v>
      </c>
      <c r="E35" s="88">
        <v>290</v>
      </c>
      <c r="F35" s="9"/>
      <c r="G35" s="96">
        <f t="shared" si="0"/>
        <v>0</v>
      </c>
    </row>
    <row r="36" spans="1:7" s="1" customFormat="1" ht="13.15" customHeight="1" x14ac:dyDescent="0.35">
      <c r="B36" s="24"/>
      <c r="C36" s="12"/>
      <c r="D36" s="40"/>
      <c r="E36" s="85"/>
      <c r="F36" s="9"/>
      <c r="G36" s="96"/>
    </row>
    <row r="37" spans="1:7" s="1" customFormat="1" ht="15.5" x14ac:dyDescent="0.35">
      <c r="B37" s="24"/>
      <c r="C37" s="53" t="s">
        <v>66</v>
      </c>
      <c r="D37" s="40"/>
      <c r="E37" s="88"/>
      <c r="F37" s="10"/>
      <c r="G37" s="96"/>
    </row>
    <row r="38" spans="1:7" s="1" customFormat="1" ht="15" customHeight="1" x14ac:dyDescent="0.35">
      <c r="B38" s="24"/>
      <c r="C38" s="35" t="s">
        <v>64</v>
      </c>
      <c r="D38" s="40" t="s">
        <v>30</v>
      </c>
      <c r="E38" s="88">
        <v>350</v>
      </c>
      <c r="F38" s="9"/>
      <c r="G38" s="96">
        <f t="shared" si="0"/>
        <v>0</v>
      </c>
    </row>
    <row r="39" spans="1:7" s="1" customFormat="1" ht="15.65" customHeight="1" x14ac:dyDescent="0.35">
      <c r="B39" s="24"/>
      <c r="C39" s="35" t="s">
        <v>67</v>
      </c>
      <c r="D39" s="40" t="s">
        <v>30</v>
      </c>
      <c r="E39" s="88">
        <v>350</v>
      </c>
      <c r="F39" s="10"/>
      <c r="G39" s="96">
        <f t="shared" si="0"/>
        <v>0</v>
      </c>
    </row>
    <row r="40" spans="1:7" s="1" customFormat="1" ht="19.149999999999999" customHeight="1" x14ac:dyDescent="0.35">
      <c r="B40" s="24"/>
      <c r="C40" s="54" t="s">
        <v>28</v>
      </c>
      <c r="D40" s="40" t="s">
        <v>29</v>
      </c>
      <c r="E40" s="88">
        <v>10</v>
      </c>
      <c r="F40" s="9"/>
      <c r="G40" s="96">
        <f t="shared" si="0"/>
        <v>0</v>
      </c>
    </row>
    <row r="41" spans="1:7" s="1" customFormat="1" ht="13.15" customHeight="1" x14ac:dyDescent="0.35">
      <c r="B41" s="24"/>
      <c r="C41" s="12"/>
      <c r="D41" s="40"/>
      <c r="E41" s="85"/>
      <c r="F41" s="9"/>
      <c r="G41" s="96"/>
    </row>
    <row r="42" spans="1:7" ht="14" x14ac:dyDescent="0.25">
      <c r="A42" s="43"/>
      <c r="B42" s="44"/>
      <c r="C42" s="49" t="s">
        <v>73</v>
      </c>
      <c r="D42" s="46"/>
      <c r="E42" s="87"/>
      <c r="F42" s="47"/>
      <c r="G42" s="47"/>
    </row>
    <row r="43" spans="1:7" s="1" customFormat="1" ht="16.899999999999999" customHeight="1" x14ac:dyDescent="0.35">
      <c r="B43" s="24"/>
      <c r="C43" s="35" t="s">
        <v>32</v>
      </c>
      <c r="D43" s="40" t="s">
        <v>1</v>
      </c>
      <c r="E43" s="85">
        <v>2</v>
      </c>
      <c r="F43" s="9"/>
      <c r="G43" s="96">
        <f t="shared" si="0"/>
        <v>0</v>
      </c>
    </row>
    <row r="44" spans="1:7" s="1" customFormat="1" ht="15.5" x14ac:dyDescent="0.35">
      <c r="B44" s="24"/>
      <c r="C44" s="35" t="s">
        <v>33</v>
      </c>
      <c r="D44" s="40" t="s">
        <v>1</v>
      </c>
      <c r="E44" s="85">
        <v>4</v>
      </c>
      <c r="F44" s="9"/>
      <c r="G44" s="96">
        <f t="shared" si="0"/>
        <v>0</v>
      </c>
    </row>
    <row r="45" spans="1:7" s="1" customFormat="1" ht="15.5" x14ac:dyDescent="0.35">
      <c r="B45" s="24"/>
      <c r="C45" s="54" t="s">
        <v>34</v>
      </c>
      <c r="D45" s="40" t="s">
        <v>1</v>
      </c>
      <c r="E45" s="85">
        <v>4</v>
      </c>
      <c r="F45" s="9"/>
      <c r="G45" s="96">
        <f t="shared" si="0"/>
        <v>0</v>
      </c>
    </row>
    <row r="46" spans="1:7" s="1" customFormat="1" ht="15.5" x14ac:dyDescent="0.35">
      <c r="B46" s="24"/>
      <c r="C46" s="35" t="s">
        <v>35</v>
      </c>
      <c r="D46" s="40" t="s">
        <v>30</v>
      </c>
      <c r="E46" s="85">
        <v>350</v>
      </c>
      <c r="F46" s="10"/>
      <c r="G46" s="96">
        <f t="shared" si="0"/>
        <v>0</v>
      </c>
    </row>
    <row r="47" spans="1:7" s="1" customFormat="1" ht="24" customHeight="1" x14ac:dyDescent="0.35">
      <c r="B47" s="24"/>
      <c r="C47" s="35" t="s">
        <v>36</v>
      </c>
      <c r="D47" s="40" t="s">
        <v>30</v>
      </c>
      <c r="E47" s="85">
        <v>500</v>
      </c>
      <c r="F47" s="10"/>
      <c r="G47" s="96">
        <f t="shared" si="0"/>
        <v>0</v>
      </c>
    </row>
    <row r="48" spans="1:7" s="1" customFormat="1" ht="15.5" x14ac:dyDescent="0.35">
      <c r="B48" s="24"/>
      <c r="C48" s="35" t="s">
        <v>37</v>
      </c>
      <c r="D48" s="40" t="s">
        <v>30</v>
      </c>
      <c r="E48" s="88">
        <v>500</v>
      </c>
      <c r="F48" s="10"/>
      <c r="G48" s="96">
        <f t="shared" si="0"/>
        <v>0</v>
      </c>
    </row>
    <row r="49" spans="2:7" s="1" customFormat="1" ht="25" x14ac:dyDescent="0.35">
      <c r="B49" s="24"/>
      <c r="C49" s="35" t="s">
        <v>38</v>
      </c>
      <c r="D49" s="40" t="s">
        <v>30</v>
      </c>
      <c r="E49" s="88">
        <v>3</v>
      </c>
      <c r="F49" s="10"/>
      <c r="G49" s="96">
        <f t="shared" si="0"/>
        <v>0</v>
      </c>
    </row>
    <row r="50" spans="2:7" s="1" customFormat="1" ht="25" x14ac:dyDescent="0.35">
      <c r="B50" s="24"/>
      <c r="C50" s="35" t="s">
        <v>31</v>
      </c>
      <c r="D50" s="40" t="s">
        <v>1</v>
      </c>
      <c r="E50" s="88">
        <v>13</v>
      </c>
      <c r="F50" s="9"/>
      <c r="G50" s="96">
        <f t="shared" si="0"/>
        <v>0</v>
      </c>
    </row>
    <row r="51" spans="2:7" s="1" customFormat="1" ht="24" customHeight="1" x14ac:dyDescent="0.35">
      <c r="B51" s="24"/>
      <c r="C51" s="35" t="s">
        <v>39</v>
      </c>
      <c r="D51" s="40" t="s">
        <v>30</v>
      </c>
      <c r="E51" s="88">
        <v>120</v>
      </c>
      <c r="F51" s="10"/>
      <c r="G51" s="96">
        <f t="shared" si="0"/>
        <v>0</v>
      </c>
    </row>
    <row r="52" spans="2:7" s="1" customFormat="1" ht="15.5" x14ac:dyDescent="0.35">
      <c r="B52" s="24"/>
      <c r="C52" s="69" t="s">
        <v>104</v>
      </c>
      <c r="D52" s="40" t="s">
        <v>30</v>
      </c>
      <c r="E52" s="88">
        <v>12</v>
      </c>
      <c r="F52" s="10"/>
      <c r="G52" s="96">
        <f t="shared" si="0"/>
        <v>0</v>
      </c>
    </row>
    <row r="53" spans="2:7" s="1" customFormat="1" ht="25" x14ac:dyDescent="0.35">
      <c r="B53" s="24"/>
      <c r="C53" s="35" t="s">
        <v>40</v>
      </c>
      <c r="D53" s="40" t="s">
        <v>1</v>
      </c>
      <c r="E53" s="88">
        <v>2</v>
      </c>
      <c r="F53" s="9"/>
      <c r="G53" s="96">
        <f t="shared" si="0"/>
        <v>0</v>
      </c>
    </row>
    <row r="54" spans="2:7" s="1" customFormat="1" ht="25" x14ac:dyDescent="0.35">
      <c r="B54" s="24"/>
      <c r="C54" s="54" t="s">
        <v>41</v>
      </c>
      <c r="D54" s="40" t="s">
        <v>1</v>
      </c>
      <c r="E54" s="88">
        <v>2</v>
      </c>
      <c r="F54" s="10"/>
      <c r="G54" s="96">
        <f t="shared" si="0"/>
        <v>0</v>
      </c>
    </row>
    <row r="55" spans="2:7" s="1" customFormat="1" ht="25" x14ac:dyDescent="0.35">
      <c r="B55" s="24"/>
      <c r="C55" s="35" t="s">
        <v>42</v>
      </c>
      <c r="D55" s="40" t="s">
        <v>1</v>
      </c>
      <c r="E55" s="88">
        <v>1</v>
      </c>
      <c r="F55" s="9"/>
      <c r="G55" s="96">
        <f t="shared" si="0"/>
        <v>0</v>
      </c>
    </row>
    <row r="56" spans="2:7" s="1" customFormat="1" ht="15" customHeight="1" x14ac:dyDescent="0.35">
      <c r="B56" s="24"/>
      <c r="C56" s="35" t="s">
        <v>43</v>
      </c>
      <c r="D56" s="40" t="s">
        <v>1</v>
      </c>
      <c r="E56" s="88">
        <v>4</v>
      </c>
      <c r="F56" s="9"/>
      <c r="G56" s="96">
        <f t="shared" si="0"/>
        <v>0</v>
      </c>
    </row>
    <row r="57" spans="2:7" s="1" customFormat="1" ht="13.15" customHeight="1" x14ac:dyDescent="0.35">
      <c r="B57" s="24"/>
      <c r="C57" s="35" t="s">
        <v>44</v>
      </c>
      <c r="D57" s="40" t="s">
        <v>1</v>
      </c>
      <c r="E57" s="85">
        <v>13</v>
      </c>
      <c r="F57" s="9"/>
      <c r="G57" s="96">
        <f t="shared" si="0"/>
        <v>0</v>
      </c>
    </row>
    <row r="58" spans="2:7" s="1" customFormat="1" ht="13.15" customHeight="1" x14ac:dyDescent="0.35">
      <c r="B58" s="24"/>
      <c r="C58" s="35" t="s">
        <v>88</v>
      </c>
      <c r="D58" s="40" t="s">
        <v>1</v>
      </c>
      <c r="E58" s="88">
        <v>5</v>
      </c>
      <c r="F58" s="9"/>
      <c r="G58" s="96">
        <f t="shared" si="0"/>
        <v>0</v>
      </c>
    </row>
    <row r="59" spans="2:7" s="1" customFormat="1" ht="13.15" customHeight="1" x14ac:dyDescent="0.35">
      <c r="B59" s="24"/>
      <c r="C59" s="35" t="s">
        <v>87</v>
      </c>
      <c r="D59" s="40" t="s">
        <v>1</v>
      </c>
      <c r="E59" s="88">
        <v>3</v>
      </c>
      <c r="F59" s="9"/>
      <c r="G59" s="96">
        <f t="shared" si="0"/>
        <v>0</v>
      </c>
    </row>
    <row r="60" spans="2:7" s="1" customFormat="1" ht="15.5" x14ac:dyDescent="0.35">
      <c r="B60" s="24"/>
      <c r="C60" s="35" t="s">
        <v>45</v>
      </c>
      <c r="D60" s="40" t="s">
        <v>1</v>
      </c>
      <c r="E60" s="88">
        <v>13</v>
      </c>
      <c r="F60" s="10"/>
      <c r="G60" s="96">
        <f t="shared" si="0"/>
        <v>0</v>
      </c>
    </row>
    <row r="61" spans="2:7" s="1" customFormat="1" ht="15.5" x14ac:dyDescent="0.35">
      <c r="B61" s="24"/>
      <c r="C61" s="58" t="s">
        <v>81</v>
      </c>
      <c r="D61" s="40" t="s">
        <v>1</v>
      </c>
      <c r="E61" s="88">
        <v>5</v>
      </c>
      <c r="F61" s="10"/>
      <c r="G61" s="96">
        <f t="shared" si="0"/>
        <v>0</v>
      </c>
    </row>
    <row r="62" spans="2:7" s="1" customFormat="1" ht="15.5" x14ac:dyDescent="0.35">
      <c r="B62" s="24"/>
      <c r="C62" s="35" t="s">
        <v>82</v>
      </c>
      <c r="D62" s="40" t="s">
        <v>1</v>
      </c>
      <c r="E62" s="88">
        <v>5</v>
      </c>
      <c r="F62" s="10"/>
      <c r="G62" s="96">
        <f t="shared" si="0"/>
        <v>0</v>
      </c>
    </row>
    <row r="63" spans="2:7" s="1" customFormat="1" ht="15" customHeight="1" x14ac:dyDescent="0.35">
      <c r="B63" s="24"/>
      <c r="C63" s="35" t="s">
        <v>76</v>
      </c>
      <c r="D63" s="40" t="s">
        <v>30</v>
      </c>
      <c r="E63" s="88">
        <v>40</v>
      </c>
      <c r="F63" s="9"/>
      <c r="G63" s="96">
        <f t="shared" si="0"/>
        <v>0</v>
      </c>
    </row>
    <row r="64" spans="2:7" s="1" customFormat="1" ht="15" customHeight="1" x14ac:dyDescent="0.35">
      <c r="B64" s="24"/>
      <c r="C64" s="58" t="s">
        <v>78</v>
      </c>
      <c r="D64" s="40" t="s">
        <v>30</v>
      </c>
      <c r="E64" s="88">
        <v>15</v>
      </c>
      <c r="F64" s="9"/>
      <c r="G64" s="96">
        <f t="shared" si="0"/>
        <v>0</v>
      </c>
    </row>
    <row r="65" spans="2:7" s="1" customFormat="1" ht="15.5" x14ac:dyDescent="0.35">
      <c r="B65" s="24"/>
      <c r="C65" s="58" t="s">
        <v>77</v>
      </c>
      <c r="D65" s="40" t="s">
        <v>30</v>
      </c>
      <c r="E65" s="88">
        <v>15</v>
      </c>
      <c r="F65" s="9"/>
      <c r="G65" s="96">
        <f t="shared" si="0"/>
        <v>0</v>
      </c>
    </row>
    <row r="66" spans="2:7" s="1" customFormat="1" ht="15.5" x14ac:dyDescent="0.35">
      <c r="B66" s="24"/>
      <c r="C66" s="57" t="s">
        <v>96</v>
      </c>
      <c r="D66" s="40" t="s">
        <v>1</v>
      </c>
      <c r="E66" s="88">
        <v>5</v>
      </c>
      <c r="F66" s="9"/>
      <c r="G66" s="96">
        <f t="shared" si="0"/>
        <v>0</v>
      </c>
    </row>
    <row r="67" spans="2:7" s="1" customFormat="1" ht="15.5" x14ac:dyDescent="0.35">
      <c r="B67" s="24"/>
      <c r="C67" s="57" t="s">
        <v>79</v>
      </c>
      <c r="D67" s="40" t="s">
        <v>1</v>
      </c>
      <c r="E67" s="88">
        <v>5</v>
      </c>
      <c r="F67" s="9"/>
      <c r="G67" s="96">
        <f t="shared" si="0"/>
        <v>0</v>
      </c>
    </row>
    <row r="68" spans="2:7" s="1" customFormat="1" ht="29.5" customHeight="1" x14ac:dyDescent="0.35">
      <c r="B68" s="24"/>
      <c r="C68" s="62" t="s">
        <v>80</v>
      </c>
      <c r="D68" s="40" t="s">
        <v>1</v>
      </c>
      <c r="E68" s="88">
        <v>3</v>
      </c>
      <c r="F68" s="9"/>
      <c r="G68" s="96">
        <f t="shared" si="0"/>
        <v>0</v>
      </c>
    </row>
    <row r="69" spans="2:7" s="1" customFormat="1" ht="14.5" customHeight="1" x14ac:dyDescent="0.35">
      <c r="B69" s="24"/>
      <c r="C69" s="58"/>
      <c r="D69" s="40"/>
      <c r="E69" s="88"/>
      <c r="F69" s="9"/>
      <c r="G69" s="96"/>
    </row>
    <row r="70" spans="2:7" s="1" customFormat="1" ht="15" customHeight="1" x14ac:dyDescent="0.35">
      <c r="B70" s="59"/>
      <c r="C70" s="35" t="s">
        <v>84</v>
      </c>
      <c r="D70" s="40" t="s">
        <v>30</v>
      </c>
      <c r="E70" s="88">
        <v>15</v>
      </c>
      <c r="F70" s="9"/>
      <c r="G70" s="96">
        <f t="shared" si="0"/>
        <v>0</v>
      </c>
    </row>
    <row r="71" spans="2:7" s="1" customFormat="1" ht="15" customHeight="1" x14ac:dyDescent="0.35">
      <c r="B71" s="59"/>
      <c r="C71" s="61" t="s">
        <v>83</v>
      </c>
      <c r="D71" s="40" t="s">
        <v>7</v>
      </c>
      <c r="E71" s="88">
        <v>10</v>
      </c>
      <c r="F71" s="9"/>
      <c r="G71" s="96">
        <f t="shared" si="0"/>
        <v>0</v>
      </c>
    </row>
    <row r="72" spans="2:7" s="1" customFormat="1" ht="28.9" customHeight="1" x14ac:dyDescent="0.35">
      <c r="B72" s="59"/>
      <c r="C72" s="35" t="s">
        <v>85</v>
      </c>
      <c r="D72" s="40" t="s">
        <v>1</v>
      </c>
      <c r="E72" s="88">
        <v>2</v>
      </c>
      <c r="F72" s="9"/>
      <c r="G72" s="96">
        <f t="shared" si="0"/>
        <v>0</v>
      </c>
    </row>
    <row r="73" spans="2:7" s="1" customFormat="1" ht="15" customHeight="1" x14ac:dyDescent="0.35">
      <c r="B73" s="59"/>
      <c r="C73" s="35" t="s">
        <v>86</v>
      </c>
      <c r="D73" s="40" t="s">
        <v>1</v>
      </c>
      <c r="E73" s="88">
        <v>2</v>
      </c>
      <c r="F73" s="9"/>
      <c r="G73" s="96">
        <f t="shared" si="0"/>
        <v>0</v>
      </c>
    </row>
    <row r="74" spans="2:7" s="1" customFormat="1" ht="15" customHeight="1" x14ac:dyDescent="0.35">
      <c r="B74" s="59"/>
      <c r="C74" s="35"/>
      <c r="D74" s="40"/>
      <c r="E74" s="88"/>
      <c r="F74" s="9"/>
      <c r="G74" s="96">
        <f t="shared" si="0"/>
        <v>0</v>
      </c>
    </row>
    <row r="75" spans="2:7" s="1" customFormat="1" ht="15" customHeight="1" x14ac:dyDescent="0.35">
      <c r="B75" s="59"/>
      <c r="C75" s="35" t="s">
        <v>97</v>
      </c>
      <c r="D75" s="40" t="s">
        <v>30</v>
      </c>
      <c r="E75" s="88">
        <v>100</v>
      </c>
      <c r="F75" s="9"/>
      <c r="G75" s="96">
        <f t="shared" si="0"/>
        <v>0</v>
      </c>
    </row>
    <row r="76" spans="2:7" s="1" customFormat="1" ht="15" customHeight="1" x14ac:dyDescent="0.35">
      <c r="B76" s="59"/>
      <c r="C76" s="68" t="s">
        <v>98</v>
      </c>
      <c r="D76" s="40" t="s">
        <v>30</v>
      </c>
      <c r="E76" s="88">
        <v>50</v>
      </c>
      <c r="F76" s="9"/>
      <c r="G76" s="96">
        <f t="shared" si="0"/>
        <v>0</v>
      </c>
    </row>
    <row r="77" spans="2:7" s="1" customFormat="1" ht="15" customHeight="1" x14ac:dyDescent="0.35">
      <c r="B77" s="59"/>
      <c r="C77" s="68"/>
      <c r="D77" s="40"/>
      <c r="E77" s="88"/>
      <c r="F77" s="9"/>
      <c r="G77" s="96">
        <f t="shared" si="0"/>
        <v>0</v>
      </c>
    </row>
    <row r="78" spans="2:7" s="1" customFormat="1" ht="15" customHeight="1" x14ac:dyDescent="0.35">
      <c r="B78" s="59"/>
      <c r="C78" s="71" t="s">
        <v>99</v>
      </c>
      <c r="D78" s="40" t="s">
        <v>30</v>
      </c>
      <c r="E78" s="88">
        <v>50</v>
      </c>
      <c r="F78" s="9"/>
      <c r="G78" s="96">
        <f t="shared" si="0"/>
        <v>0</v>
      </c>
    </row>
    <row r="79" spans="2:7" s="1" customFormat="1" ht="15" customHeight="1" x14ac:dyDescent="0.35">
      <c r="B79" s="59"/>
      <c r="C79" s="57" t="s">
        <v>100</v>
      </c>
      <c r="D79" s="40" t="s">
        <v>7</v>
      </c>
      <c r="E79" s="88">
        <v>30</v>
      </c>
      <c r="F79" s="9"/>
      <c r="G79" s="96">
        <f t="shared" si="0"/>
        <v>0</v>
      </c>
    </row>
    <row r="80" spans="2:7" s="1" customFormat="1" ht="13.15" customHeight="1" x14ac:dyDescent="0.35">
      <c r="B80" s="24"/>
      <c r="C80" s="54"/>
      <c r="D80" s="40"/>
      <c r="E80" s="88"/>
      <c r="F80" s="9"/>
      <c r="G80" s="96"/>
    </row>
    <row r="81" spans="1:7" ht="14" x14ac:dyDescent="0.25">
      <c r="A81" s="43"/>
      <c r="B81" s="44"/>
      <c r="C81" s="49" t="s">
        <v>71</v>
      </c>
      <c r="D81" s="46"/>
      <c r="E81" s="87"/>
      <c r="F81" s="47"/>
      <c r="G81" s="47"/>
    </row>
    <row r="82" spans="1:7" ht="7.9" customHeight="1" x14ac:dyDescent="0.25">
      <c r="A82" s="50"/>
      <c r="B82" s="52"/>
      <c r="C82" s="63"/>
      <c r="D82" s="64"/>
      <c r="E82" s="89"/>
      <c r="F82" s="65"/>
      <c r="G82" s="96"/>
    </row>
    <row r="83" spans="1:7" s="67" customFormat="1" ht="25" x14ac:dyDescent="0.25">
      <c r="A83" s="66"/>
      <c r="B83" s="52"/>
      <c r="C83" s="35" t="s">
        <v>89</v>
      </c>
      <c r="D83" s="40" t="s">
        <v>30</v>
      </c>
      <c r="E83" s="88">
        <v>350</v>
      </c>
      <c r="F83" s="65"/>
      <c r="G83" s="96">
        <f t="shared" ref="G83:G125" si="1">E83*F83</f>
        <v>0</v>
      </c>
    </row>
    <row r="84" spans="1:7" s="67" customFormat="1" ht="15.5" x14ac:dyDescent="0.25">
      <c r="A84" s="66"/>
      <c r="B84" s="52"/>
      <c r="C84" s="35" t="s">
        <v>90</v>
      </c>
      <c r="D84" s="40" t="s">
        <v>7</v>
      </c>
      <c r="E84" s="88">
        <v>10</v>
      </c>
      <c r="F84" s="65"/>
      <c r="G84" s="96">
        <f t="shared" si="1"/>
        <v>0</v>
      </c>
    </row>
    <row r="85" spans="1:7" s="67" customFormat="1" ht="15.5" x14ac:dyDescent="0.25">
      <c r="A85" s="66"/>
      <c r="B85" s="52"/>
      <c r="C85" s="69" t="s">
        <v>91</v>
      </c>
      <c r="D85" s="40" t="s">
        <v>1</v>
      </c>
      <c r="E85" s="88">
        <v>5</v>
      </c>
      <c r="F85" s="65"/>
      <c r="G85" s="96">
        <f t="shared" si="1"/>
        <v>0</v>
      </c>
    </row>
    <row r="86" spans="1:7" s="67" customFormat="1" ht="15.5" x14ac:dyDescent="0.25">
      <c r="A86" s="66"/>
      <c r="B86" s="52"/>
      <c r="C86" s="69" t="s">
        <v>94</v>
      </c>
      <c r="D86" s="40" t="s">
        <v>1</v>
      </c>
      <c r="E86" s="88">
        <v>3</v>
      </c>
      <c r="F86" s="65"/>
      <c r="G86" s="96">
        <f t="shared" si="1"/>
        <v>0</v>
      </c>
    </row>
    <row r="87" spans="1:7" s="67" customFormat="1" ht="15.5" x14ac:dyDescent="0.25">
      <c r="A87" s="66"/>
      <c r="B87" s="52"/>
      <c r="C87" s="69" t="s">
        <v>92</v>
      </c>
      <c r="D87" s="40" t="s">
        <v>7</v>
      </c>
      <c r="E87" s="88">
        <v>10</v>
      </c>
      <c r="F87" s="65"/>
      <c r="G87" s="96">
        <f t="shared" si="1"/>
        <v>0</v>
      </c>
    </row>
    <row r="88" spans="1:7" s="67" customFormat="1" ht="15.5" x14ac:dyDescent="0.25">
      <c r="A88" s="66"/>
      <c r="B88" s="52"/>
      <c r="C88" s="69" t="s">
        <v>95</v>
      </c>
      <c r="D88" s="40" t="s">
        <v>7</v>
      </c>
      <c r="E88" s="88">
        <v>17</v>
      </c>
      <c r="F88" s="65"/>
      <c r="G88" s="96">
        <f t="shared" si="1"/>
        <v>0</v>
      </c>
    </row>
    <row r="89" spans="1:7" s="67" customFormat="1" ht="15.5" x14ac:dyDescent="0.25">
      <c r="A89" s="66"/>
      <c r="B89" s="52"/>
      <c r="C89" s="69" t="s">
        <v>93</v>
      </c>
      <c r="D89" s="40" t="s">
        <v>7</v>
      </c>
      <c r="E89" s="88">
        <v>17</v>
      </c>
      <c r="F89" s="65"/>
      <c r="G89" s="96">
        <f t="shared" si="1"/>
        <v>0</v>
      </c>
    </row>
    <row r="90" spans="1:7" s="1" customFormat="1" ht="15.5" x14ac:dyDescent="0.35">
      <c r="B90" s="24"/>
      <c r="C90" s="35" t="s">
        <v>50</v>
      </c>
      <c r="D90" s="40" t="s">
        <v>30</v>
      </c>
      <c r="E90" s="88">
        <v>500</v>
      </c>
      <c r="F90" s="9"/>
      <c r="G90" s="96">
        <f t="shared" si="1"/>
        <v>0</v>
      </c>
    </row>
    <row r="91" spans="1:7" s="1" customFormat="1" ht="49.9" customHeight="1" x14ac:dyDescent="0.35">
      <c r="B91" s="24"/>
      <c r="C91" s="35" t="s">
        <v>51</v>
      </c>
      <c r="D91" s="40" t="s">
        <v>30</v>
      </c>
      <c r="E91" s="88">
        <v>350</v>
      </c>
      <c r="F91" s="10"/>
      <c r="G91" s="96">
        <f t="shared" si="1"/>
        <v>0</v>
      </c>
    </row>
    <row r="92" spans="1:7" s="1" customFormat="1" ht="42.65" customHeight="1" x14ac:dyDescent="0.35">
      <c r="B92" s="24"/>
      <c r="C92" s="35" t="s">
        <v>52</v>
      </c>
      <c r="D92" s="40" t="s">
        <v>30</v>
      </c>
      <c r="E92" s="88">
        <v>350</v>
      </c>
      <c r="F92" s="9"/>
      <c r="G92" s="96">
        <f t="shared" si="1"/>
        <v>0</v>
      </c>
    </row>
    <row r="93" spans="1:7" s="1" customFormat="1" ht="43.9" customHeight="1" x14ac:dyDescent="0.35">
      <c r="B93" s="24"/>
      <c r="C93" s="35" t="s">
        <v>53</v>
      </c>
      <c r="D93" s="40" t="s">
        <v>30</v>
      </c>
      <c r="E93" s="88">
        <v>350</v>
      </c>
      <c r="F93" s="9"/>
      <c r="G93" s="96">
        <f t="shared" si="1"/>
        <v>0</v>
      </c>
    </row>
    <row r="94" spans="1:7" s="1" customFormat="1" ht="37.15" customHeight="1" x14ac:dyDescent="0.35">
      <c r="B94" s="24"/>
      <c r="C94" s="12" t="s">
        <v>54</v>
      </c>
      <c r="D94" s="40" t="s">
        <v>30</v>
      </c>
      <c r="E94" s="85">
        <v>350</v>
      </c>
      <c r="F94" s="9"/>
      <c r="G94" s="96">
        <f t="shared" si="1"/>
        <v>0</v>
      </c>
    </row>
    <row r="95" spans="1:7" s="1" customFormat="1" ht="25" x14ac:dyDescent="0.35">
      <c r="B95" s="24"/>
      <c r="C95" s="35" t="s">
        <v>55</v>
      </c>
      <c r="D95" s="40" t="s">
        <v>30</v>
      </c>
      <c r="E95" s="88">
        <v>20</v>
      </c>
      <c r="F95" s="10"/>
      <c r="G95" s="96">
        <f t="shared" si="1"/>
        <v>0</v>
      </c>
    </row>
    <row r="96" spans="1:7" s="1" customFormat="1" ht="25" x14ac:dyDescent="0.35">
      <c r="B96" s="24"/>
      <c r="C96" s="35" t="s">
        <v>56</v>
      </c>
      <c r="D96" s="40" t="s">
        <v>7</v>
      </c>
      <c r="E96" s="88">
        <v>20</v>
      </c>
      <c r="F96" s="10"/>
      <c r="G96" s="96">
        <f t="shared" si="1"/>
        <v>0</v>
      </c>
    </row>
    <row r="97" spans="1:7" s="1" customFormat="1" ht="15" customHeight="1" x14ac:dyDescent="0.35">
      <c r="B97" s="24"/>
      <c r="C97" s="35" t="s">
        <v>57</v>
      </c>
      <c r="D97" s="40" t="s">
        <v>7</v>
      </c>
      <c r="E97" s="88">
        <v>20</v>
      </c>
      <c r="F97" s="9"/>
      <c r="G97" s="96">
        <f t="shared" si="1"/>
        <v>0</v>
      </c>
    </row>
    <row r="98" spans="1:7" s="1" customFormat="1" ht="15" customHeight="1" x14ac:dyDescent="0.35">
      <c r="B98" s="24"/>
      <c r="C98" s="60"/>
      <c r="D98" s="40"/>
      <c r="E98" s="90"/>
      <c r="F98" s="55"/>
      <c r="G98" s="96">
        <f t="shared" si="1"/>
        <v>0</v>
      </c>
    </row>
    <row r="99" spans="1:7" ht="14" x14ac:dyDescent="0.25">
      <c r="A99" s="43"/>
      <c r="B99" s="44"/>
      <c r="C99" s="49" t="s">
        <v>70</v>
      </c>
      <c r="D99" s="46"/>
      <c r="E99" s="87"/>
      <c r="F99" s="47"/>
      <c r="G99" s="47"/>
    </row>
    <row r="100" spans="1:7" s="1" customFormat="1" ht="8.5" customHeight="1" x14ac:dyDescent="0.35">
      <c r="B100" s="24"/>
      <c r="C100" s="60"/>
      <c r="D100" s="40"/>
      <c r="E100" s="90"/>
      <c r="F100" s="55"/>
      <c r="G100" s="96"/>
    </row>
    <row r="101" spans="1:7" s="1" customFormat="1" ht="29.5" customHeight="1" x14ac:dyDescent="0.35">
      <c r="B101" s="24"/>
      <c r="C101" s="60" t="s">
        <v>109</v>
      </c>
      <c r="D101" s="40" t="s">
        <v>30</v>
      </c>
      <c r="E101" s="90">
        <v>350</v>
      </c>
      <c r="F101" s="55"/>
      <c r="G101" s="96">
        <f t="shared" si="1"/>
        <v>0</v>
      </c>
    </row>
    <row r="102" spans="1:7" s="1" customFormat="1" ht="19.899999999999999" customHeight="1" x14ac:dyDescent="0.35">
      <c r="B102" s="24"/>
      <c r="C102" s="35" t="s">
        <v>48</v>
      </c>
      <c r="D102" s="40" t="s">
        <v>30</v>
      </c>
      <c r="E102" s="88">
        <v>350</v>
      </c>
      <c r="F102" s="10"/>
      <c r="G102" s="96">
        <f t="shared" si="1"/>
        <v>0</v>
      </c>
    </row>
    <row r="103" spans="1:7" s="1" customFormat="1" ht="37.5" x14ac:dyDescent="0.35">
      <c r="B103" s="24"/>
      <c r="C103" s="35" t="s">
        <v>65</v>
      </c>
      <c r="D103" s="40" t="s">
        <v>30</v>
      </c>
      <c r="E103" s="88">
        <v>350</v>
      </c>
      <c r="F103" s="10"/>
      <c r="G103" s="96">
        <f t="shared" si="1"/>
        <v>0</v>
      </c>
    </row>
    <row r="104" spans="1:7" s="1" customFormat="1" ht="15" customHeight="1" x14ac:dyDescent="0.35">
      <c r="B104" s="24"/>
      <c r="C104" s="35" t="s">
        <v>49</v>
      </c>
      <c r="D104" s="40" t="s">
        <v>30</v>
      </c>
      <c r="E104" s="88">
        <v>50</v>
      </c>
      <c r="F104" s="9"/>
      <c r="G104" s="96">
        <f t="shared" si="1"/>
        <v>0</v>
      </c>
    </row>
    <row r="105" spans="1:7" s="1" customFormat="1" ht="26.5" customHeight="1" x14ac:dyDescent="0.35">
      <c r="B105" s="24"/>
      <c r="C105" s="58" t="s">
        <v>102</v>
      </c>
      <c r="D105" s="40"/>
      <c r="E105" s="88">
        <v>35</v>
      </c>
      <c r="F105" s="9"/>
      <c r="G105" s="96">
        <f t="shared" si="1"/>
        <v>0</v>
      </c>
    </row>
    <row r="106" spans="1:7" s="1" customFormat="1" ht="16.899999999999999" customHeight="1" x14ac:dyDescent="0.35">
      <c r="B106" s="24"/>
      <c r="C106" s="57" t="s">
        <v>101</v>
      </c>
      <c r="D106" s="40" t="s">
        <v>30</v>
      </c>
      <c r="E106" s="90">
        <v>20</v>
      </c>
      <c r="F106" s="55"/>
      <c r="G106" s="96">
        <f t="shared" si="1"/>
        <v>0</v>
      </c>
    </row>
    <row r="107" spans="1:7" s="1" customFormat="1" ht="13.15" customHeight="1" x14ac:dyDescent="0.35">
      <c r="B107" s="24"/>
      <c r="C107" s="35"/>
      <c r="D107" s="40"/>
      <c r="E107" s="88"/>
      <c r="F107" s="10"/>
      <c r="G107" s="96"/>
    </row>
    <row r="108" spans="1:7" ht="14" x14ac:dyDescent="0.25">
      <c r="A108" s="43"/>
      <c r="B108" s="44"/>
      <c r="C108" s="49" t="s">
        <v>72</v>
      </c>
      <c r="D108" s="46"/>
      <c r="E108" s="87"/>
      <c r="F108" s="47"/>
      <c r="G108" s="47"/>
    </row>
    <row r="109" spans="1:7" s="1" customFormat="1" ht="7.9" customHeight="1" x14ac:dyDescent="0.35">
      <c r="B109" s="24"/>
      <c r="C109" s="60"/>
      <c r="D109" s="40"/>
      <c r="E109" s="90"/>
      <c r="F109" s="55"/>
      <c r="G109" s="96"/>
    </row>
    <row r="110" spans="1:7" s="1" customFormat="1" ht="15.5" x14ac:dyDescent="0.35">
      <c r="B110" s="24"/>
      <c r="C110" s="12" t="s">
        <v>105</v>
      </c>
      <c r="D110" s="40" t="s">
        <v>30</v>
      </c>
      <c r="E110" s="85">
        <v>37</v>
      </c>
      <c r="F110" s="9"/>
      <c r="G110" s="96">
        <f t="shared" si="1"/>
        <v>0</v>
      </c>
    </row>
    <row r="111" spans="1:7" s="1" customFormat="1" ht="15.5" x14ac:dyDescent="0.35">
      <c r="B111" s="24"/>
      <c r="C111" s="12" t="s">
        <v>46</v>
      </c>
      <c r="D111" s="40" t="s">
        <v>1</v>
      </c>
      <c r="E111" s="85">
        <v>37</v>
      </c>
      <c r="F111" s="9"/>
      <c r="G111" s="96">
        <f t="shared" si="1"/>
        <v>0</v>
      </c>
    </row>
    <row r="112" spans="1:7" s="1" customFormat="1" ht="18" customHeight="1" x14ac:dyDescent="0.35">
      <c r="B112" s="24"/>
      <c r="C112" s="12" t="s">
        <v>47</v>
      </c>
      <c r="D112" s="40" t="s">
        <v>1</v>
      </c>
      <c r="E112" s="85">
        <v>2</v>
      </c>
      <c r="F112" s="10"/>
      <c r="G112" s="96">
        <f t="shared" si="1"/>
        <v>0</v>
      </c>
    </row>
    <row r="113" spans="1:7" s="1" customFormat="1" ht="13.9" customHeight="1" x14ac:dyDescent="0.35">
      <c r="B113" s="24"/>
      <c r="C113" s="12"/>
      <c r="D113" s="40"/>
      <c r="E113" s="85"/>
      <c r="F113" s="10"/>
      <c r="G113" s="96">
        <f t="shared" si="1"/>
        <v>0</v>
      </c>
    </row>
    <row r="114" spans="1:7" ht="14" x14ac:dyDescent="0.25">
      <c r="A114" s="43"/>
      <c r="B114" s="44"/>
      <c r="C114" s="49" t="s">
        <v>103</v>
      </c>
      <c r="D114" s="46"/>
      <c r="E114" s="87"/>
      <c r="F114" s="47"/>
      <c r="G114" s="47"/>
    </row>
    <row r="115" spans="1:7" s="1" customFormat="1" ht="7.9" customHeight="1" x14ac:dyDescent="0.35">
      <c r="B115" s="24"/>
      <c r="C115" s="60"/>
      <c r="D115" s="40"/>
      <c r="E115" s="90"/>
      <c r="F115" s="55"/>
      <c r="G115" s="96"/>
    </row>
    <row r="116" spans="1:7" s="1" customFormat="1" ht="15.5" x14ac:dyDescent="0.35">
      <c r="B116" s="24"/>
      <c r="C116" s="35" t="s">
        <v>58</v>
      </c>
      <c r="D116" s="40" t="s">
        <v>30</v>
      </c>
      <c r="E116" s="88">
        <v>50</v>
      </c>
      <c r="F116" s="10"/>
      <c r="G116" s="96">
        <f t="shared" si="1"/>
        <v>0</v>
      </c>
    </row>
    <row r="117" spans="1:7" s="1" customFormat="1" ht="15.65" customHeight="1" x14ac:dyDescent="0.35">
      <c r="B117" s="24"/>
      <c r="C117" s="35" t="s">
        <v>59</v>
      </c>
      <c r="D117" s="40" t="s">
        <v>30</v>
      </c>
      <c r="E117" s="88">
        <v>50</v>
      </c>
      <c r="F117" s="10"/>
      <c r="G117" s="96">
        <f t="shared" si="1"/>
        <v>0</v>
      </c>
    </row>
    <row r="118" spans="1:7" s="1" customFormat="1" ht="15" customHeight="1" x14ac:dyDescent="0.35">
      <c r="B118" s="24"/>
      <c r="C118" s="35" t="s">
        <v>60</v>
      </c>
      <c r="D118" s="40" t="s">
        <v>30</v>
      </c>
      <c r="E118" s="88">
        <v>50</v>
      </c>
      <c r="F118" s="9"/>
      <c r="G118" s="96">
        <f t="shared" si="1"/>
        <v>0</v>
      </c>
    </row>
    <row r="119" spans="1:7" s="1" customFormat="1" ht="15.65" customHeight="1" x14ac:dyDescent="0.35">
      <c r="B119" s="24"/>
      <c r="C119" s="35" t="s">
        <v>61</v>
      </c>
      <c r="D119" s="40" t="s">
        <v>7</v>
      </c>
      <c r="E119" s="88">
        <v>15</v>
      </c>
      <c r="F119" s="10"/>
      <c r="G119" s="96">
        <f t="shared" si="1"/>
        <v>0</v>
      </c>
    </row>
    <row r="120" spans="1:7" s="1" customFormat="1" ht="15" customHeight="1" x14ac:dyDescent="0.35">
      <c r="B120" s="24"/>
      <c r="C120" s="35" t="s">
        <v>62</v>
      </c>
      <c r="D120" s="40" t="s">
        <v>30</v>
      </c>
      <c r="E120" s="88">
        <v>50</v>
      </c>
      <c r="F120" s="9"/>
      <c r="G120" s="96">
        <f t="shared" si="1"/>
        <v>0</v>
      </c>
    </row>
    <row r="121" spans="1:7" s="1" customFormat="1" ht="15.65" customHeight="1" x14ac:dyDescent="0.35">
      <c r="B121" s="24"/>
      <c r="C121" s="35" t="s">
        <v>63</v>
      </c>
      <c r="D121" s="40" t="s">
        <v>7</v>
      </c>
      <c r="E121" s="88">
        <v>10</v>
      </c>
      <c r="F121" s="10"/>
      <c r="G121" s="96">
        <f t="shared" si="1"/>
        <v>0</v>
      </c>
    </row>
    <row r="122" spans="1:7" s="1" customFormat="1" ht="15.65" customHeight="1" x14ac:dyDescent="0.35">
      <c r="B122" s="24"/>
      <c r="C122" s="72" t="s">
        <v>107</v>
      </c>
      <c r="D122" s="40" t="s">
        <v>30</v>
      </c>
      <c r="E122" s="88">
        <v>5</v>
      </c>
      <c r="F122" s="10"/>
      <c r="G122" s="96">
        <f t="shared" si="1"/>
        <v>0</v>
      </c>
    </row>
    <row r="123" spans="1:7" s="1" customFormat="1" ht="15.65" customHeight="1" x14ac:dyDescent="0.35">
      <c r="B123" s="24"/>
      <c r="C123" s="71" t="s">
        <v>108</v>
      </c>
      <c r="D123" s="40" t="s">
        <v>30</v>
      </c>
      <c r="E123" s="88">
        <v>5</v>
      </c>
      <c r="F123" s="10"/>
      <c r="G123" s="96">
        <f t="shared" si="1"/>
        <v>0</v>
      </c>
    </row>
    <row r="124" spans="1:7" s="1" customFormat="1" ht="15.65" customHeight="1" x14ac:dyDescent="0.35">
      <c r="B124" s="24"/>
      <c r="C124" s="70"/>
      <c r="D124" s="40"/>
      <c r="E124" s="88"/>
      <c r="F124" s="10"/>
      <c r="G124" s="96">
        <f t="shared" si="1"/>
        <v>0</v>
      </c>
    </row>
    <row r="125" spans="1:7" s="1" customFormat="1" ht="13.15" customHeight="1" x14ac:dyDescent="0.35">
      <c r="B125" s="24"/>
      <c r="C125" s="12" t="s">
        <v>106</v>
      </c>
      <c r="D125" s="40" t="s">
        <v>1</v>
      </c>
      <c r="E125" s="85">
        <v>5</v>
      </c>
      <c r="F125" s="9"/>
      <c r="G125" s="96">
        <f t="shared" si="1"/>
        <v>0</v>
      </c>
    </row>
    <row r="126" spans="1:7" s="1" customFormat="1" ht="13.15" customHeight="1" x14ac:dyDescent="0.35">
      <c r="B126" s="24"/>
      <c r="C126" s="12"/>
      <c r="D126" s="40"/>
      <c r="E126" s="85"/>
      <c r="F126" s="9"/>
      <c r="G126" s="96"/>
    </row>
    <row r="127" spans="1:7" ht="14" x14ac:dyDescent="0.25">
      <c r="A127" s="43"/>
      <c r="B127" s="44"/>
      <c r="C127" s="49" t="s">
        <v>12</v>
      </c>
      <c r="D127" s="46"/>
      <c r="E127" s="87"/>
      <c r="F127" s="47"/>
      <c r="G127" s="97"/>
    </row>
    <row r="128" spans="1:7" s="1" customFormat="1" ht="7.9" customHeight="1" x14ac:dyDescent="0.35">
      <c r="B128" s="24"/>
      <c r="C128" s="12"/>
      <c r="D128" s="40"/>
      <c r="E128" s="85"/>
      <c r="F128" s="9"/>
      <c r="G128" s="96"/>
    </row>
    <row r="129" spans="1:8" ht="15.5" x14ac:dyDescent="0.3">
      <c r="A129" s="43"/>
      <c r="B129" s="52"/>
      <c r="C129" s="110" t="s">
        <v>120</v>
      </c>
      <c r="D129" s="40" t="s">
        <v>30</v>
      </c>
      <c r="E129" s="111">
        <v>500</v>
      </c>
      <c r="F129" s="107"/>
      <c r="G129" s="102"/>
      <c r="H129" s="101"/>
    </row>
    <row r="130" spans="1:8" ht="15.5" x14ac:dyDescent="0.25">
      <c r="A130" s="43"/>
      <c r="B130" s="52"/>
      <c r="C130" s="110" t="s">
        <v>121</v>
      </c>
      <c r="D130" s="40" t="s">
        <v>30</v>
      </c>
      <c r="E130" s="111">
        <v>500</v>
      </c>
      <c r="F130" s="107"/>
      <c r="G130" s="102"/>
    </row>
    <row r="131" spans="1:8" ht="15.5" x14ac:dyDescent="0.25">
      <c r="A131" s="43"/>
      <c r="B131" s="48"/>
      <c r="C131" s="110" t="s">
        <v>122</v>
      </c>
      <c r="D131" s="40" t="s">
        <v>30</v>
      </c>
      <c r="E131" s="111">
        <v>500</v>
      </c>
      <c r="F131" s="107"/>
      <c r="G131" s="102"/>
    </row>
    <row r="132" spans="1:8" ht="15.5" x14ac:dyDescent="0.25">
      <c r="A132" s="43"/>
      <c r="B132" s="48"/>
      <c r="C132" s="110" t="s">
        <v>123</v>
      </c>
      <c r="D132" s="40" t="s">
        <v>30</v>
      </c>
      <c r="E132" s="111">
        <v>500</v>
      </c>
      <c r="F132" s="107"/>
      <c r="G132" s="102"/>
    </row>
    <row r="133" spans="1:8" ht="15.65" customHeight="1" x14ac:dyDescent="0.25">
      <c r="A133" s="50"/>
      <c r="B133" s="48"/>
      <c r="C133" s="112"/>
      <c r="D133" s="40"/>
      <c r="E133" s="113"/>
      <c r="F133" s="108"/>
      <c r="G133" s="105"/>
    </row>
    <row r="134" spans="1:8" ht="24" customHeight="1" x14ac:dyDescent="0.25">
      <c r="A134" s="43"/>
      <c r="B134" s="44"/>
      <c r="C134" s="45" t="s">
        <v>124</v>
      </c>
      <c r="D134" s="114"/>
      <c r="E134" s="115"/>
      <c r="F134" s="109"/>
      <c r="G134" s="106"/>
    </row>
    <row r="135" spans="1:8" ht="15.5" x14ac:dyDescent="0.25">
      <c r="A135" s="43"/>
      <c r="B135" s="48"/>
      <c r="C135" s="110" t="s">
        <v>118</v>
      </c>
      <c r="D135" s="40" t="s">
        <v>9</v>
      </c>
      <c r="E135" s="111">
        <v>8</v>
      </c>
      <c r="F135" s="107"/>
      <c r="G135" s="102"/>
    </row>
    <row r="136" spans="1:8" ht="15.5" x14ac:dyDescent="0.25">
      <c r="A136" s="43"/>
      <c r="B136" s="48"/>
      <c r="C136" s="110" t="s">
        <v>8</v>
      </c>
      <c r="D136" s="40" t="s">
        <v>9</v>
      </c>
      <c r="E136" s="111">
        <v>8</v>
      </c>
      <c r="F136" s="107"/>
      <c r="G136" s="102"/>
    </row>
    <row r="137" spans="1:8" ht="15.5" x14ac:dyDescent="0.25">
      <c r="A137" s="43"/>
      <c r="B137" s="48"/>
      <c r="C137" s="110" t="s">
        <v>10</v>
      </c>
      <c r="D137" s="40" t="s">
        <v>9</v>
      </c>
      <c r="E137" s="111">
        <v>8</v>
      </c>
      <c r="F137" s="107"/>
      <c r="G137" s="102"/>
    </row>
    <row r="138" spans="1:8" ht="16" thickBot="1" x14ac:dyDescent="0.4">
      <c r="B138" s="25"/>
      <c r="C138" s="116"/>
      <c r="D138" s="117"/>
      <c r="E138" s="118"/>
      <c r="F138" s="104"/>
      <c r="G138" s="103"/>
    </row>
    <row r="139" spans="1:8" ht="16" thickBot="1" x14ac:dyDescent="0.4">
      <c r="B139" s="3"/>
      <c r="C139" s="4"/>
      <c r="D139" s="3"/>
      <c r="E139" s="90"/>
      <c r="F139" s="7"/>
      <c r="G139" s="98"/>
    </row>
    <row r="140" spans="1:8" ht="15.5" x14ac:dyDescent="0.35">
      <c r="B140" s="3"/>
      <c r="C140" s="4"/>
      <c r="D140" s="3"/>
      <c r="E140" s="73" t="s">
        <v>112</v>
      </c>
      <c r="F140" s="74"/>
      <c r="G140" s="80">
        <f>SUM(G14:G139)</f>
        <v>0</v>
      </c>
    </row>
    <row r="141" spans="1:8" ht="16" thickBot="1" x14ac:dyDescent="0.4">
      <c r="B141" s="3"/>
      <c r="C141" s="5"/>
      <c r="D141" s="3"/>
      <c r="E141" s="75" t="s">
        <v>116</v>
      </c>
      <c r="F141" s="76"/>
      <c r="G141" s="81">
        <f>+G140*20%</f>
        <v>0</v>
      </c>
    </row>
    <row r="142" spans="1:8" ht="17" thickBot="1" x14ac:dyDescent="0.4">
      <c r="B142" s="3"/>
      <c r="C142" s="6"/>
      <c r="D142" s="3"/>
      <c r="E142" s="77" t="s">
        <v>113</v>
      </c>
      <c r="F142" s="78"/>
      <c r="G142" s="79">
        <f>SUM(G140:G141)</f>
        <v>0</v>
      </c>
    </row>
  </sheetData>
  <mergeCells count="4">
    <mergeCell ref="B2:G3"/>
    <mergeCell ref="C6:F6"/>
    <mergeCell ref="B7:G8"/>
    <mergeCell ref="C13:G13"/>
  </mergeCells>
  <printOptions horizontalCentered="1"/>
  <pageMargins left="0.39370078740157483" right="0.39370078740157483" top="0.98425196850393704" bottom="0.98425196850393704" header="0.39370078740157483" footer="0.23622047244094491"/>
  <pageSetup paperSize="9" scale="60" fitToHeight="8" orientation="portrait" r:id="rId1"/>
  <headerFooter alignWithMargins="0">
    <oddFooter>&amp;LDocument COLLIERS&amp;CLe &amp;D&amp;RPage &amp;P/&amp;P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1_INSTALLAT°.CLOIS.SOLS.FP</vt:lpstr>
      <vt:lpstr>'Lot 1_INSTALLAT°.CLOIS.SOLS.FP'!_Toc138734635</vt:lpstr>
      <vt:lpstr>'Lot 1_INSTALLAT°.CLOIS.SOLS.FP'!Impression_des_titres</vt:lpstr>
      <vt:lpstr>'Lot 1_INSTALLAT°.CLOIS.SOLS.FP'!Zone_d_impression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Michel FRANGE</cp:lastModifiedBy>
  <cp:lastPrinted>2025-07-17T15:03:10Z</cp:lastPrinted>
  <dcterms:created xsi:type="dcterms:W3CDTF">1996-10-21T11:03:58Z</dcterms:created>
  <dcterms:modified xsi:type="dcterms:W3CDTF">2025-07-18T12:03:13Z</dcterms:modified>
</cp:coreProperties>
</file>